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00" tabRatio="907" activeTab="0"/>
  </bookViews>
  <sheets>
    <sheet name="封面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externalReferences>
    <externalReference r:id="rId14"/>
    <externalReference r:id="rId15"/>
  </externalReferences>
  <definedNames>
    <definedName name="_xlnm.Print_Area" localSheetId="1">#N/A</definedName>
    <definedName name="_xlnm.Print_Area" localSheetId="1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0">#N/A</definedName>
    <definedName name="_xlnm.Print_Area">'\\Primary\自由交换区\石\[部门报表1.xls]'!$A$1:$W$7</definedName>
    <definedName name="_xlnm.Print_Titles">#N/A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<sst xmlns="http://schemas.openxmlformats.org/spreadsheetml/2006/main" count="598" uniqueCount="334">
  <si>
    <t>2017年和田地区本级部门预算报表</t>
  </si>
  <si>
    <t>总计(基本支出)</t>
  </si>
  <si>
    <t/>
  </si>
  <si>
    <t>单位名称：土地交易中心</t>
  </si>
  <si>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</si>
  <si>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</si>
  <si>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</si>
  <si>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</si>
  <si>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</si>
  <si>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       目</t>
  </si>
  <si>
    <t>2017年预算</t>
  </si>
  <si>
    <t>功能分类</t>
  </si>
  <si>
    <t>项             目</t>
  </si>
  <si>
    <t>一、财政拨款（补助）</t>
  </si>
  <si>
    <t>201 一般公共服务</t>
  </si>
  <si>
    <t>基本支出</t>
  </si>
  <si>
    <t>　　经费拨款（补助）</t>
  </si>
  <si>
    <t>202 外交</t>
  </si>
  <si>
    <t xml:space="preserve">    工资福利支出</t>
  </si>
  <si>
    <t>　　纳入预算管理的行政性收费收入安排的拨款</t>
  </si>
  <si>
    <t>203 国防</t>
  </si>
  <si>
    <t xml:space="preserve">    商品和服务支出</t>
  </si>
  <si>
    <t>　　罚没收入安排的拨款</t>
  </si>
  <si>
    <t>204 公共安全</t>
  </si>
  <si>
    <t xml:space="preserve">    对个人和家庭的补助支出</t>
  </si>
  <si>
    <t>　　预算内专项收入安排的拨款</t>
  </si>
  <si>
    <t>205 教育</t>
  </si>
  <si>
    <t>项目支出</t>
  </si>
  <si>
    <t xml:space="preserve">    预算内基金收入安排的拨款</t>
  </si>
  <si>
    <t>206 科学技术</t>
  </si>
  <si>
    <t>事业单位经营支出</t>
  </si>
  <si>
    <t xml:space="preserve">    国有资本经营收入安排的拨款</t>
  </si>
  <si>
    <t>207 文化体育与传媒</t>
  </si>
  <si>
    <t xml:space="preserve">    国有资源(资产)有偿使用收入安排的拨款</t>
  </si>
  <si>
    <t>208 社会保障和就业</t>
  </si>
  <si>
    <t>二、预算外收入</t>
  </si>
  <si>
    <t>209 社会保险基金支出</t>
  </si>
  <si>
    <t xml:space="preserve">    行政事业性收费收入</t>
  </si>
  <si>
    <t>210 医疗卫生</t>
  </si>
  <si>
    <t xml:space="preserve">    其他预算外收入</t>
  </si>
  <si>
    <t>211 环境保护</t>
  </si>
  <si>
    <t>三、事业单位经营收入</t>
  </si>
  <si>
    <t>212 城乡社区事务</t>
  </si>
  <si>
    <t>四、其他收入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</si>
  <si>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</si>
  <si>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</si>
  <si>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</si>
  <si>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</si>
  <si>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</si>
  <si>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219 援助其他地区支出</t>
  </si>
  <si>
    <t>220 国土资源气象等事务</t>
  </si>
  <si>
    <t>221 住房保障支出</t>
  </si>
  <si>
    <t>222 粮油物资管理事务</t>
  </si>
  <si>
    <t>223 国有资本经营预算支出</t>
  </si>
  <si>
    <t>227 预备费</t>
  </si>
  <si>
    <t>229 其他支出</t>
  </si>
  <si>
    <t>230 转移性支出</t>
  </si>
  <si>
    <t>231 债务还本支出</t>
  </si>
  <si>
    <t>本  年  收  入  合  计</t>
  </si>
  <si>
    <t>231 债务付息支出</t>
  </si>
  <si>
    <t>本  年  支  出  合  计</t>
  </si>
  <si>
    <t>五、上级补助收入</t>
  </si>
  <si>
    <t>231 债务发行费用支出</t>
  </si>
  <si>
    <t>五、对附属单位补助支出</t>
  </si>
  <si>
    <t>六、下级上缴上级收入</t>
  </si>
  <si>
    <t>六、上缴上级支出</t>
  </si>
  <si>
    <t>七、附属单位上缴收入</t>
  </si>
  <si>
    <t>七、上级补助下级支出</t>
  </si>
  <si>
    <t>八、用事业基金弥补收支差额</t>
  </si>
  <si>
    <t>八、本年结余、结转</t>
  </si>
  <si>
    <t>九、上年结余、结转</t>
  </si>
  <si>
    <t>　　其中：本年专项结转</t>
  </si>
  <si>
    <t xml:space="preserve">    其中：上年专项结转</t>
  </si>
  <si>
    <t xml:space="preserve">           专项收入结转</t>
  </si>
  <si>
    <t xml:space="preserve">          上年专项收入结转</t>
  </si>
  <si>
    <t xml:space="preserve">           基金收入结转</t>
  </si>
  <si>
    <t xml:space="preserve">          上年基金收入结转</t>
  </si>
  <si>
    <t xml:space="preserve">           预算外结转</t>
  </si>
  <si>
    <t xml:space="preserve">          上年预算外结转</t>
  </si>
  <si>
    <t xml:space="preserve">           其他结转</t>
  </si>
  <si>
    <t xml:space="preserve">          上年其他结转</t>
  </si>
  <si>
    <t>收      入      总      计</t>
  </si>
  <si>
    <t>支出合计</t>
  </si>
  <si>
    <t>支　　　出　　　总　　　计</t>
  </si>
  <si>
    <t>预算02表</t>
  </si>
  <si>
    <t>收入预算总表</t>
  </si>
  <si>
    <t>单位编码</t>
  </si>
  <si>
    <t>单位名称</t>
  </si>
  <si>
    <t>总　计</t>
  </si>
  <si>
    <t>上年结余、结存</t>
  </si>
  <si>
    <t>财政拨款（补助）</t>
  </si>
  <si>
    <t>预算外资金</t>
  </si>
  <si>
    <t>事业单位经营收入</t>
  </si>
  <si>
    <t>其他收入</t>
  </si>
  <si>
    <t>上级补助收入</t>
  </si>
  <si>
    <t>下级上缴上级收入</t>
  </si>
  <si>
    <t>附属单位上缴收入</t>
  </si>
  <si>
    <t>用事业基金弥补收支差额</t>
  </si>
  <si>
    <t>上年专项结转</t>
  </si>
  <si>
    <t>上年专项收入结转</t>
  </si>
  <si>
    <t>上年基金收入结转</t>
  </si>
  <si>
    <t>上年预算外结转</t>
  </si>
  <si>
    <t>上年其他结转</t>
  </si>
  <si>
    <t>合   计</t>
  </si>
  <si>
    <t>经费拨款（补助）</t>
  </si>
  <si>
    <t>纳入预算管理的行政性收费收入安排的拨款</t>
  </si>
  <si>
    <t>罚没收入安排的拨款</t>
  </si>
  <si>
    <t>专项收入安排的拨款</t>
  </si>
  <si>
    <t>基金收入安排的拨款</t>
  </si>
  <si>
    <t>国有资本经营收入安排的拨款</t>
  </si>
  <si>
    <t>国有资源(资产)有偿使用收入安排的拨款</t>
  </si>
  <si>
    <t>合计</t>
  </si>
  <si>
    <t>行政事业性收费收入</t>
  </si>
  <si>
    <t>其他预算外收入</t>
  </si>
  <si>
    <t>**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</si>
  <si>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</si>
  <si>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</si>
  <si>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</si>
  <si>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</si>
  <si>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</si>
  <si>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</si>
  <si>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</si>
  <si>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</si>
  <si>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</si>
  <si>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</si>
  <si>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</si>
  <si>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R002019001</t>
  </si>
  <si>
    <t>土地交易中心</t>
  </si>
  <si>
    <t>预算03表</t>
  </si>
  <si>
    <t>支出预算</t>
  </si>
  <si>
    <t>科目代码</t>
  </si>
  <si>
    <t>单位名称（科目）</t>
  </si>
  <si>
    <t>收入项目</t>
  </si>
  <si>
    <t>合      计</t>
  </si>
  <si>
    <t>事业单位                           经营支出</t>
  </si>
  <si>
    <t>对附属单位          补助支出</t>
  </si>
  <si>
    <t>上缴上级支出</t>
  </si>
  <si>
    <t>上级补助下级支出</t>
  </si>
  <si>
    <t>本年结转、结余</t>
  </si>
  <si>
    <t>类</t>
  </si>
  <si>
    <t>款</t>
  </si>
  <si>
    <t>项</t>
  </si>
  <si>
    <t>小计</t>
  </si>
  <si>
    <t>工资福利支出</t>
  </si>
  <si>
    <t>商品和服务支出</t>
  </si>
  <si>
    <t>对个人和家庭的补助支出</t>
  </si>
  <si>
    <t>土地交易中心小计</t>
  </si>
  <si>
    <t>220</t>
  </si>
  <si>
    <t>01</t>
  </si>
  <si>
    <t>99</t>
  </si>
  <si>
    <t xml:space="preserve">  R002019001</t>
  </si>
  <si>
    <t xml:space="preserve">  其他国土资源事务支出</t>
  </si>
  <si>
    <t xml:space="preserve">  经费拨款（补助）</t>
  </si>
  <si>
    <t xml:space="preserve">  事业单位经营收入</t>
  </si>
  <si>
    <t>预算04表</t>
  </si>
  <si>
    <t>按收入来源安排的支出预算分类汇总表</t>
  </si>
  <si>
    <t>科目编码</t>
  </si>
  <si>
    <t>小    计</t>
  </si>
  <si>
    <t>经费拨款               （补助）</t>
  </si>
  <si>
    <t>8</t>
  </si>
  <si>
    <t>9</t>
  </si>
  <si>
    <t>10</t>
  </si>
  <si>
    <t>12</t>
  </si>
  <si>
    <t xml:space="preserve">  国土海洋气象等支出</t>
  </si>
  <si>
    <t xml:space="preserve">    国土资源事务</t>
  </si>
  <si>
    <t xml:space="preserve">  220</t>
  </si>
  <si>
    <t xml:space="preserve">  01</t>
  </si>
  <si>
    <t xml:space="preserve">      其他国土资源事务支出</t>
  </si>
  <si>
    <t>预算05表</t>
  </si>
  <si>
    <t>基本支出工资福利支出预算总表</t>
  </si>
  <si>
    <t>总   计</t>
  </si>
  <si>
    <t>工资福利</t>
  </si>
  <si>
    <t>社会保障缴费</t>
  </si>
  <si>
    <t>其他工资福利支出</t>
  </si>
  <si>
    <t>合 计</t>
  </si>
  <si>
    <t>小  计</t>
  </si>
  <si>
    <t>基本工资</t>
  </si>
  <si>
    <t>津贴补贴</t>
  </si>
  <si>
    <t>南疆工作补贴</t>
  </si>
  <si>
    <t>奖金</t>
  </si>
  <si>
    <t>养老保险</t>
  </si>
  <si>
    <t>失业保险</t>
  </si>
  <si>
    <t>医疗保险</t>
  </si>
  <si>
    <t>职工生育保险</t>
  </si>
  <si>
    <t>工伤保险</t>
  </si>
  <si>
    <t>职业年金</t>
  </si>
  <si>
    <t>临时工
工资</t>
  </si>
  <si>
    <t>长休人员工资</t>
  </si>
  <si>
    <t>内退和离待岗人员工资</t>
  </si>
  <si>
    <t>残疾人就业保障金</t>
  </si>
  <si>
    <t>统发</t>
  </si>
  <si>
    <t>未统发</t>
  </si>
  <si>
    <t>统发年终奖</t>
  </si>
  <si>
    <t>未统发年终奖</t>
  </si>
  <si>
    <t>精神文明奖</t>
  </si>
  <si>
    <t>综合治理奖</t>
  </si>
  <si>
    <t>其他政策性奖</t>
  </si>
  <si>
    <t>基本医疗保险</t>
  </si>
  <si>
    <t>公务员医疗保险</t>
  </si>
  <si>
    <t>大病医疗保险</t>
  </si>
  <si>
    <t>统发长休人员工资</t>
  </si>
  <si>
    <t>未统发长休人员工资</t>
  </si>
  <si>
    <t>统发内退和离待岗人员工资</t>
  </si>
  <si>
    <t>未统发内退和离待岗人员工资</t>
  </si>
  <si>
    <t>在职基本医疗保险</t>
  </si>
  <si>
    <t>退休基本医疗保险</t>
  </si>
  <si>
    <t>在职公务员医疗保险</t>
  </si>
  <si>
    <t>退休公务员医疗保险</t>
  </si>
  <si>
    <t>在职大病医疗保险</t>
  </si>
  <si>
    <t>退休大病医疗保险</t>
  </si>
  <si>
    <t>预算06表</t>
  </si>
  <si>
    <t>基本支出商品和服务支出预算总表</t>
  </si>
  <si>
    <t>基本公用支出</t>
  </si>
  <si>
    <t>交通费</t>
  </si>
  <si>
    <t>职工住宅取暖费</t>
  </si>
  <si>
    <t>办公用房取暖费</t>
  </si>
  <si>
    <t>工会福利费</t>
  </si>
  <si>
    <t>离退休人员活动费</t>
  </si>
  <si>
    <t>小　　计</t>
  </si>
  <si>
    <t>办公费</t>
  </si>
  <si>
    <t>水电费</t>
  </si>
  <si>
    <t>邮电费</t>
  </si>
  <si>
    <t>差旅费</t>
  </si>
  <si>
    <t>工会经
费</t>
  </si>
  <si>
    <t>福利费</t>
  </si>
  <si>
    <t>预算07表</t>
  </si>
  <si>
    <t>基本支出对个人和家庭的补助支出预算总表</t>
  </si>
  <si>
    <t>合  计</t>
  </si>
  <si>
    <t>离退休费</t>
  </si>
  <si>
    <t>抚恤费</t>
  </si>
  <si>
    <t>生活补助</t>
  </si>
  <si>
    <t>救济费</t>
  </si>
  <si>
    <t>医疗费</t>
  </si>
  <si>
    <t>助学金</t>
  </si>
  <si>
    <t xml:space="preserve">住房公积金 </t>
  </si>
  <si>
    <t>其他对个人家庭补助支出</t>
  </si>
  <si>
    <t>离休费</t>
  </si>
  <si>
    <t>退休费</t>
  </si>
  <si>
    <t>长期赡养人员补助</t>
  </si>
  <si>
    <t>遗属人员补助</t>
  </si>
  <si>
    <t>民政定补人员补助</t>
  </si>
  <si>
    <t>伤残抚恤对象补助</t>
  </si>
  <si>
    <t>统战（宗教）人士补助</t>
  </si>
  <si>
    <t>武警伙食补助</t>
  </si>
  <si>
    <t>羁押人员伙食补助</t>
  </si>
  <si>
    <t>烈士家属人均补助</t>
  </si>
  <si>
    <t>援疆干部人数补助</t>
  </si>
  <si>
    <t>保安工资（教育系统）</t>
  </si>
  <si>
    <t>羁押人员医疗公杂费</t>
  </si>
  <si>
    <t>羁押人员衣被费</t>
  </si>
  <si>
    <t>特殊学生伙食补助</t>
  </si>
  <si>
    <t>森林公安加班费</t>
  </si>
  <si>
    <t>特岗教师烤火费</t>
  </si>
  <si>
    <t>学生住宿费</t>
  </si>
  <si>
    <t>特岗教师工资等人员支出</t>
  </si>
  <si>
    <t>其他供养人员补助</t>
  </si>
  <si>
    <t>60年代精简退职人员补助</t>
  </si>
  <si>
    <t>其他救济费</t>
  </si>
  <si>
    <t>离休人员医疗费</t>
  </si>
  <si>
    <t>农村合作医疗配套</t>
  </si>
  <si>
    <t>独生子女费</t>
  </si>
  <si>
    <t>书报费</t>
  </si>
  <si>
    <t>煤炭补贴</t>
  </si>
  <si>
    <t>其他补助支出</t>
  </si>
  <si>
    <t>南疆工作补贴（离休）</t>
  </si>
  <si>
    <t>南疆工作补贴（退休）</t>
  </si>
  <si>
    <t>预算08表</t>
  </si>
  <si>
    <t>项目支出预算明细总表(经济科目）</t>
  </si>
  <si>
    <t>项目名称（科目）</t>
  </si>
  <si>
    <t>项目内容</t>
  </si>
  <si>
    <t>是否政府采购</t>
  </si>
  <si>
    <t>商品和服务支出(项目)</t>
  </si>
  <si>
    <t>债务利息支出</t>
  </si>
  <si>
    <t>债务还本支出</t>
  </si>
  <si>
    <t>其他资本性支出</t>
  </si>
  <si>
    <t>其他支出</t>
  </si>
  <si>
    <t>印刷费</t>
  </si>
  <si>
    <t>会议费</t>
  </si>
  <si>
    <t>培训费</t>
  </si>
  <si>
    <t>招待费</t>
  </si>
  <si>
    <t>专用材料费</t>
  </si>
  <si>
    <t>向国家银行借款付息</t>
  </si>
  <si>
    <t>其他国内借款付息</t>
  </si>
  <si>
    <t>向国外政府借款付息</t>
  </si>
  <si>
    <t>国内债务还本</t>
  </si>
  <si>
    <t>国外债务还本</t>
  </si>
  <si>
    <t>房屋建筑物购建</t>
  </si>
  <si>
    <t>办公设备购置</t>
  </si>
  <si>
    <t>专用设备购置</t>
  </si>
  <si>
    <t>交通工具购置</t>
  </si>
  <si>
    <t>基础设施建设</t>
  </si>
  <si>
    <t>大型修缮</t>
  </si>
  <si>
    <t>信息网络购建</t>
  </si>
  <si>
    <t>预备费</t>
  </si>
  <si>
    <t>预留</t>
  </si>
  <si>
    <t xml:space="preserve">    其他国土资源事务支出</t>
  </si>
  <si>
    <t>否</t>
  </si>
  <si>
    <t>预算09表</t>
  </si>
  <si>
    <t>征收计划表</t>
  </si>
  <si>
    <t>项目</t>
  </si>
  <si>
    <t>征收计划</t>
  </si>
  <si>
    <t>项目代码</t>
  </si>
  <si>
    <t>项目名称</t>
  </si>
  <si>
    <t>总计</t>
  </si>
  <si>
    <t>预算内管理</t>
  </si>
  <si>
    <t>预算外收入</t>
  </si>
  <si>
    <t>合计(征收计划)</t>
  </si>
  <si>
    <t>行政性收费收入</t>
  </si>
  <si>
    <t>罚没收入</t>
  </si>
  <si>
    <t xml:space="preserve">专项收入 </t>
  </si>
  <si>
    <t>基金收入</t>
  </si>
  <si>
    <t>国有资本</t>
  </si>
  <si>
    <t>国有资源</t>
  </si>
  <si>
    <t>合计(统筹数)</t>
  </si>
  <si>
    <t>征收计划数</t>
  </si>
  <si>
    <t>可支配数</t>
  </si>
  <si>
    <t>财政统筹数</t>
  </si>
  <si>
    <t>1</t>
  </si>
  <si>
    <t>1030801</t>
  </si>
  <si>
    <t>预算10表</t>
  </si>
  <si>
    <t>政府采购预算表</t>
  </si>
  <si>
    <t>项              目</t>
  </si>
  <si>
    <t>是否集中采购</t>
  </si>
  <si>
    <t>规格要求</t>
  </si>
  <si>
    <t xml:space="preserve">数量 </t>
  </si>
  <si>
    <t>计量单位</t>
  </si>
  <si>
    <t>资     金     来     源</t>
  </si>
  <si>
    <t>需求时间</t>
  </si>
  <si>
    <t>采购项目</t>
  </si>
  <si>
    <t>采购目录</t>
  </si>
  <si>
    <t>财政拨款(补助)</t>
  </si>
  <si>
    <t>经费拨款(补助)</t>
  </si>
  <si>
    <t>行政事业性预算外收入</t>
  </si>
  <si>
    <t xml:space="preserve">单位负责人：王斌安      财务负责人：     经办人：王菊     联系电话：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</si>
</sst>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* #,##0.00;* \-#,##0.00;* &quot;&quot;??;@"/>
    <numFmt numFmtId="178" formatCode="0.00_ "/>
    <numFmt numFmtId="179" formatCode="0000"/>
    <numFmt numFmtId="180" formatCode="00"/>
    <numFmt numFmtId="181" formatCode="#,##0.0_ "/>
  </numFmts>
  <fonts count="36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42"/>
      <name val="黑体"/>
      <family val="3"/>
    </font>
    <font>
      <sz val="40"/>
      <name val="宋体"/>
      <family val="0"/>
    </font>
    <font>
      <b/>
      <sz val="36"/>
      <name val="宋体"/>
      <family val="0"/>
    </font>
    <font>
      <sz val="2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name val="MS Sans Serif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9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9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4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1" borderId="4" applyNumberFormat="0" applyAlignment="0" applyProtection="0"/>
    <xf numFmtId="0" fontId="14" fillId="12" borderId="5" applyNumberFormat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7" fillId="5" borderId="0" applyNumberFormat="0" applyBorder="0" applyAlignment="0" applyProtection="0"/>
    <xf numFmtId="0" fontId="20" fillId="11" borderId="7" applyNumberFormat="0" applyAlignment="0" applyProtection="0"/>
    <xf numFmtId="0" fontId="18" fillId="10" borderId="4" applyNumberFormat="0" applyAlignment="0" applyProtection="0"/>
    <xf numFmtId="0" fontId="23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/>
      <protection/>
    </xf>
    <xf numFmtId="0" fontId="1" fillId="0" borderId="0" xfId="0" applyFont="1" applyAlignment="1">
      <alignment horizontal="left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11" borderId="10" xfId="0" applyNumberFormat="1" applyFont="1" applyFill="1" applyBorder="1" applyAlignment="1">
      <alignment horizontal="center" vertical="center" wrapText="1"/>
    </xf>
    <xf numFmtId="49" fontId="0" fillId="11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177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177" fontId="1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4" fontId="1" fillId="0" borderId="0" xfId="0" applyNumberFormat="1" applyFont="1" applyAlignment="1">
      <alignment vertical="center"/>
    </xf>
    <xf numFmtId="0" fontId="0" fillId="11" borderId="0" xfId="0" applyFill="1" applyAlignment="1">
      <alignment/>
    </xf>
    <xf numFmtId="0" fontId="5" fillId="0" borderId="0" xfId="0" applyFont="1" applyAlignment="1">
      <alignment horizontal="centerContinuous" vertical="center"/>
    </xf>
    <xf numFmtId="179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11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3" fontId="0" fillId="11" borderId="10" xfId="0" applyNumberFormat="1" applyFont="1" applyFill="1" applyBorder="1" applyAlignment="1" applyProtection="1">
      <alignment horizontal="center" vertical="center" wrapText="1"/>
      <protection/>
    </xf>
    <xf numFmtId="49" fontId="0" fillId="11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1" fillId="11" borderId="0" xfId="0" applyFont="1" applyFill="1" applyAlignment="1">
      <alignment/>
    </xf>
    <xf numFmtId="180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left" vertical="center"/>
    </xf>
    <xf numFmtId="179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centerContinuous" vertical="center"/>
    </xf>
    <xf numFmtId="177" fontId="3" fillId="0" borderId="0" xfId="0" applyNumberFormat="1" applyFont="1" applyFill="1" applyAlignment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Continuous" vertical="center"/>
    </xf>
    <xf numFmtId="179" fontId="1" fillId="0" borderId="1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7" fillId="0" borderId="0" xfId="0" applyNumberFormat="1" applyFont="1" applyFill="1" applyAlignment="1">
      <alignment horizontal="centerContinuous" vertical="center"/>
    </xf>
    <xf numFmtId="1" fontId="0" fillId="0" borderId="9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180" fontId="1" fillId="0" borderId="0" xfId="0" applyNumberFormat="1" applyFont="1" applyFill="1" applyAlignment="1" applyProtection="1">
      <alignment horizontal="center" vertical="center"/>
      <protection/>
    </xf>
    <xf numFmtId="17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centerContinuous" vertical="center"/>
    </xf>
    <xf numFmtId="179" fontId="0" fillId="0" borderId="18" xfId="0" applyNumberFormat="1" applyFont="1" applyFill="1" applyBorder="1" applyAlignment="1" applyProtection="1">
      <alignment horizontal="centerContinuous" vertical="center"/>
      <protection/>
    </xf>
    <xf numFmtId="179" fontId="0" fillId="0" borderId="13" xfId="0" applyNumberFormat="1" applyFont="1" applyFill="1" applyBorder="1" applyAlignment="1" applyProtection="1">
      <alignment horizontal="centerContinuous" vertical="center"/>
      <protection/>
    </xf>
    <xf numFmtId="180" fontId="0" fillId="0" borderId="20" xfId="0" applyNumberFormat="1" applyFont="1" applyFill="1" applyBorder="1" applyAlignment="1" applyProtection="1">
      <alignment horizontal="center" vertical="center"/>
      <protection/>
    </xf>
    <xf numFmtId="179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Continuous" vertical="center"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49" fontId="0" fillId="0" borderId="22" xfId="0" applyNumberFormat="1" applyFont="1" applyFill="1" applyBorder="1" applyAlignment="1" applyProtection="1">
      <alignment horizontal="center" vertical="center"/>
      <protection/>
    </xf>
    <xf numFmtId="0" fontId="1" fillId="11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177" fontId="0" fillId="0" borderId="9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>
      <alignment horizontal="centerContinuous" vertical="center"/>
    </xf>
    <xf numFmtId="0" fontId="1" fillId="11" borderId="0" xfId="0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Fill="1" applyAlignment="1" applyProtection="1">
      <alignment horizontal="centerContinuous" vertical="center"/>
      <protection/>
    </xf>
    <xf numFmtId="180" fontId="6" fillId="0" borderId="0" xfId="0" applyNumberFormat="1" applyFont="1" applyFill="1" applyAlignment="1" applyProtection="1">
      <alignment horizontal="centerContinuous" vertical="center"/>
      <protection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181" fontId="1" fillId="0" borderId="0" xfId="0" applyNumberFormat="1" applyFont="1" applyFill="1" applyAlignment="1" applyProtection="1">
      <alignment horizontal="right" vertical="center" wrapText="1"/>
      <protection/>
    </xf>
    <xf numFmtId="181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2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3" fontId="0" fillId="11" borderId="14" xfId="0" applyNumberFormat="1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vertical="center"/>
      <protection/>
    </xf>
    <xf numFmtId="3" fontId="0" fillId="11" borderId="9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3" fontId="0" fillId="11" borderId="9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3" fontId="0" fillId="11" borderId="9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11" borderId="10" xfId="0" applyNumberFormat="1" applyFont="1" applyFill="1" applyBorder="1" applyAlignment="1" applyProtection="1">
      <alignment horizontal="right" vertical="center" wrapText="1"/>
      <protection/>
    </xf>
    <xf numFmtId="3" fontId="0" fillId="11" borderId="10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3" fontId="0" fillId="11" borderId="14" xfId="0" applyNumberFormat="1" applyFont="1" applyFill="1" applyBorder="1" applyAlignment="1" applyProtection="1">
      <alignment horizontal="right" vertical="center"/>
      <protection/>
    </xf>
    <xf numFmtId="3" fontId="0" fillId="11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/>
    </xf>
    <xf numFmtId="3" fontId="0" fillId="11" borderId="9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/>
    </xf>
    <xf numFmtId="3" fontId="0" fillId="0" borderId="0" xfId="0" applyNumberFormat="1" applyFont="1" applyFill="1" applyAlignment="1" applyProtection="1">
      <alignment/>
      <protection/>
    </xf>
    <xf numFmtId="4" fontId="0" fillId="4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181" fontId="0" fillId="0" borderId="9" xfId="0" applyNumberFormat="1" applyFont="1" applyFill="1" applyBorder="1" applyAlignment="1" applyProtection="1">
      <alignment horizontal="center" vertical="center"/>
      <protection/>
    </xf>
    <xf numFmtId="18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7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179" fontId="0" fillId="0" borderId="9" xfId="0" applyNumberFormat="1" applyFont="1" applyFill="1" applyBorder="1" applyAlignment="1" applyProtection="1">
      <alignment horizontal="center" vertical="center"/>
      <protection/>
    </xf>
    <xf numFmtId="17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6&#24180;&#33258;&#27835;&#21306;&#26032;&#25910;&#25903;&#31185;&#30446;&#24179;&#34913;&#39044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A14"/>
  <sheetViews>
    <sheetView showGridLines="0" showZeros="0" tabSelected="1" workbookViewId="0" topLeftCell="B4">
      <selection activeCell="B6" sqref="B6"/>
    </sheetView>
  </sheetViews>
  <sheetFormatPr defaultColWidth="9.16015625" defaultRowHeight="12.75" customHeight="1"/>
  <cols>
    <col min="1" max="1" width="35" style="0" customWidth="1"/>
    <col min="2" max="2" width="163" style="0" customWidth="1"/>
    <col min="3" max="3" width="62.83203125" style="0" customWidth="1"/>
    <col min="4" max="21" width="9.16015625" style="0" customWidth="1"/>
    <col min="22" max="22" width="9.16015625" style="0" hidden="1" customWidth="1"/>
  </cols>
  <sheetData>
    <row r="1" ht="3" customHeight="1">
      <c r="B1" s="200"/>
    </row>
    <row r="2" spans="2:27" ht="107.25" customHeight="1">
      <c r="B2" s="201" t="s">
        <v>0</v>
      </c>
      <c r="M2" s="205"/>
      <c r="N2" s="28"/>
      <c r="U2" s="205"/>
      <c r="V2" s="206" t="s">
        <v>1</v>
      </c>
      <c r="W2" s="28"/>
      <c r="X2" s="28"/>
      <c r="Y2" s="28"/>
      <c r="Z2" s="207">
        <v>714181</v>
      </c>
      <c r="AA2" s="28"/>
    </row>
    <row r="3" spans="2:26" ht="93.75" customHeight="1">
      <c r="B3" s="202" t="s">
        <v>2</v>
      </c>
      <c r="O3" s="28"/>
      <c r="U3" s="28"/>
      <c r="V3" s="28"/>
      <c r="W3" s="28"/>
      <c r="X3" s="28"/>
      <c r="Y3" s="28"/>
      <c r="Z3" s="28"/>
    </row>
    <row r="4" spans="2:23" ht="87.75" customHeight="1">
      <c r="B4" s="203" t="s">
        <v>3</v>
      </c>
      <c r="O4" s="28"/>
      <c r="U4" s="28"/>
      <c r="W4" s="28"/>
    </row>
    <row r="5" ht="112.5" customHeight="1">
      <c r="B5" s="28"/>
    </row>
    <row r="6" ht="70.5" customHeight="1">
      <c r="B6" s="204" t="s">
        <v>333</v>
      </c>
    </row>
    <row r="7" ht="12.75" customHeight="1">
      <c r="B7" s="200"/>
    </row>
    <row r="8" ht="12.75" customHeight="1">
      <c r="B8" s="200"/>
    </row>
    <row r="9" ht="12.75" customHeight="1">
      <c r="B9" s="200"/>
    </row>
    <row r="10" ht="12.75" customHeight="1">
      <c r="B10" s="200"/>
    </row>
    <row r="11" ht="12.75" customHeight="1">
      <c r="B11" s="200"/>
    </row>
    <row r="12" ht="12.75" customHeight="1">
      <c r="B12" s="200"/>
    </row>
    <row r="13" ht="12.75" customHeight="1">
      <c r="B13" s="200"/>
    </row>
    <row r="14" ht="12.75" customHeight="1">
      <c r="B14" s="200"/>
    </row>
  </sheetData>
  <sheetProtection/>
  <printOptions horizontalCentered="1" verticalCentered="1"/>
  <pageMargins left="0.75" right="0.75" top="0.79" bottom="0.98" header="0.5" footer="0.5"/>
  <pageSetup horizontalDpi="300" verticalDpi="300" orientation="landscape" paperSize="8" scale="90"/>
  <headerFooter alignWithMargins="0"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0.16015625" style="0" customWidth="1"/>
    <col min="3" max="3" width="15.5" style="0" customWidth="1"/>
    <col min="4" max="4" width="18.66015625" style="0" customWidth="1"/>
    <col min="5" max="14" width="11.16015625" style="0" customWidth="1"/>
    <col min="15" max="18" width="9.16015625" style="0" customWidth="1"/>
    <col min="19" max="37" width="11.16015625" style="0" customWidth="1"/>
    <col min="38" max="248" width="9" style="0" customWidth="1"/>
  </cols>
  <sheetData>
    <row r="1" spans="1:243" ht="15" customHeight="1">
      <c r="A1" s="28"/>
      <c r="B1" s="42"/>
      <c r="C1" s="42"/>
      <c r="D1" s="43"/>
      <c r="E1" s="42"/>
      <c r="F1" s="44"/>
      <c r="G1" s="44"/>
      <c r="H1" s="44"/>
      <c r="I1" s="44"/>
      <c r="J1" s="44"/>
      <c r="K1" s="44"/>
      <c r="L1" s="44"/>
      <c r="M1" s="44"/>
      <c r="N1" s="44"/>
      <c r="S1" s="44"/>
      <c r="T1" s="44"/>
      <c r="U1" s="44"/>
      <c r="V1" s="44"/>
      <c r="W1" s="44"/>
      <c r="X1" s="61"/>
      <c r="Y1" s="61"/>
      <c r="Z1" s="61"/>
      <c r="AA1" s="61"/>
      <c r="AB1" s="61"/>
      <c r="AC1" s="61"/>
      <c r="AD1" s="61"/>
      <c r="AE1" s="61"/>
      <c r="AF1" s="61"/>
      <c r="AH1" s="69"/>
      <c r="AI1" s="69"/>
      <c r="AJ1" s="69"/>
      <c r="AK1" s="70" t="s">
        <v>297</v>
      </c>
      <c r="AL1" s="69"/>
      <c r="AM1" s="69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</row>
    <row r="2" spans="1:243" ht="24.75" customHeight="1">
      <c r="A2" s="45"/>
      <c r="B2" s="46" t="s">
        <v>298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5"/>
      <c r="P2" s="45"/>
      <c r="Q2" s="45"/>
      <c r="R2" s="45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71"/>
      <c r="AI2" s="71"/>
      <c r="AJ2" s="71"/>
      <c r="AK2" s="71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</row>
    <row r="3" spans="2:243" ht="18" customHeight="1">
      <c r="B3" s="47" t="s">
        <v>2</v>
      </c>
      <c r="C3" s="47"/>
      <c r="D3" s="43"/>
      <c r="E3" s="42"/>
      <c r="F3" s="44"/>
      <c r="G3" s="44"/>
      <c r="H3" s="44"/>
      <c r="I3" s="44"/>
      <c r="J3" s="44"/>
      <c r="K3" s="44"/>
      <c r="L3" s="44"/>
      <c r="M3" s="44"/>
      <c r="N3" s="44"/>
      <c r="S3" s="44"/>
      <c r="T3" s="44"/>
      <c r="U3" s="44"/>
      <c r="V3" s="44"/>
      <c r="W3" s="44"/>
      <c r="X3" s="62"/>
      <c r="Y3" s="62"/>
      <c r="Z3" s="62"/>
      <c r="AA3" s="62"/>
      <c r="AB3" s="62"/>
      <c r="AC3" s="62"/>
      <c r="AD3" s="62"/>
      <c r="AE3" s="62"/>
      <c r="AF3" s="62"/>
      <c r="AH3" s="62"/>
      <c r="AI3" s="62"/>
      <c r="AJ3" s="62"/>
      <c r="AK3" s="70" t="s">
        <v>6</v>
      </c>
      <c r="AL3" s="62"/>
      <c r="AM3" s="6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</row>
    <row r="4" spans="1:243" ht="17.25" customHeight="1">
      <c r="A4" s="254" t="s">
        <v>86</v>
      </c>
      <c r="B4" s="255" t="s">
        <v>87</v>
      </c>
      <c r="C4" s="48" t="s">
        <v>299</v>
      </c>
      <c r="D4" s="49"/>
      <c r="E4" s="48" t="s">
        <v>300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73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</row>
    <row r="5" spans="1:243" ht="14.25" customHeight="1">
      <c r="A5" s="254"/>
      <c r="B5" s="254"/>
      <c r="C5" s="256" t="s">
        <v>301</v>
      </c>
      <c r="D5" s="244" t="s">
        <v>302</v>
      </c>
      <c r="E5" s="258" t="s">
        <v>303</v>
      </c>
      <c r="F5" s="48" t="s">
        <v>304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48" t="s">
        <v>305</v>
      </c>
      <c r="T5" s="49"/>
      <c r="U5" s="50"/>
      <c r="V5" s="50"/>
      <c r="W5" s="50"/>
      <c r="X5" s="50"/>
      <c r="Y5" s="50"/>
      <c r="Z5" s="65"/>
      <c r="AA5" s="266" t="s">
        <v>92</v>
      </c>
      <c r="AB5" s="216" t="s">
        <v>93</v>
      </c>
      <c r="AC5" s="218" t="s">
        <v>94</v>
      </c>
      <c r="AD5" s="218" t="s">
        <v>95</v>
      </c>
      <c r="AE5" s="218" t="s">
        <v>96</v>
      </c>
      <c r="AF5" s="218" t="s">
        <v>97</v>
      </c>
      <c r="AG5" s="235" t="s">
        <v>89</v>
      </c>
      <c r="AH5" s="235"/>
      <c r="AI5" s="235"/>
      <c r="AJ5" s="235"/>
      <c r="AK5" s="235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</row>
    <row r="6" spans="1:243" ht="15" customHeight="1">
      <c r="A6" s="254"/>
      <c r="B6" s="254"/>
      <c r="C6" s="256"/>
      <c r="D6" s="244"/>
      <c r="E6" s="244"/>
      <c r="F6" s="259" t="s">
        <v>306</v>
      </c>
      <c r="G6" s="217" t="s">
        <v>307</v>
      </c>
      <c r="H6" s="217"/>
      <c r="I6" s="222" t="s">
        <v>308</v>
      </c>
      <c r="J6" s="217"/>
      <c r="K6" s="222" t="s">
        <v>309</v>
      </c>
      <c r="L6" s="217"/>
      <c r="M6" s="222" t="s">
        <v>310</v>
      </c>
      <c r="N6" s="217"/>
      <c r="O6" s="234" t="s">
        <v>311</v>
      </c>
      <c r="P6" s="220"/>
      <c r="Q6" s="234" t="s">
        <v>312</v>
      </c>
      <c r="R6" s="220"/>
      <c r="S6" s="261" t="s">
        <v>306</v>
      </c>
      <c r="T6" s="264" t="s">
        <v>313</v>
      </c>
      <c r="U6" s="217" t="s">
        <v>307</v>
      </c>
      <c r="V6" s="217"/>
      <c r="W6" s="211"/>
      <c r="X6" s="217" t="s">
        <v>113</v>
      </c>
      <c r="Y6" s="217"/>
      <c r="Z6" s="217"/>
      <c r="AA6" s="266"/>
      <c r="AB6" s="216"/>
      <c r="AC6" s="218"/>
      <c r="AD6" s="218"/>
      <c r="AE6" s="218"/>
      <c r="AF6" s="218"/>
      <c r="AG6" s="267" t="s">
        <v>98</v>
      </c>
      <c r="AH6" s="267" t="s">
        <v>99</v>
      </c>
      <c r="AI6" s="267" t="s">
        <v>100</v>
      </c>
      <c r="AJ6" s="267" t="s">
        <v>101</v>
      </c>
      <c r="AK6" s="267" t="s">
        <v>102</v>
      </c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7.25" customHeight="1">
      <c r="A7" s="254"/>
      <c r="B7" s="254"/>
      <c r="C7" s="256"/>
      <c r="D7" s="244"/>
      <c r="E7" s="244"/>
      <c r="F7" s="259"/>
      <c r="G7" s="217"/>
      <c r="H7" s="217"/>
      <c r="I7" s="222"/>
      <c r="J7" s="217"/>
      <c r="K7" s="222"/>
      <c r="L7" s="217"/>
      <c r="M7" s="222"/>
      <c r="N7" s="217"/>
      <c r="O7" s="234"/>
      <c r="P7" s="220"/>
      <c r="Q7" s="234"/>
      <c r="R7" s="220"/>
      <c r="S7" s="262"/>
      <c r="T7" s="265"/>
      <c r="U7" s="217"/>
      <c r="V7" s="217"/>
      <c r="W7" s="211"/>
      <c r="X7" s="217"/>
      <c r="Y7" s="217"/>
      <c r="Z7" s="217"/>
      <c r="AA7" s="266"/>
      <c r="AB7" s="216"/>
      <c r="AC7" s="218"/>
      <c r="AD7" s="218"/>
      <c r="AE7" s="218"/>
      <c r="AF7" s="218"/>
      <c r="AG7" s="267"/>
      <c r="AH7" s="267"/>
      <c r="AI7" s="267"/>
      <c r="AJ7" s="267"/>
      <c r="AK7" s="267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</row>
    <row r="8" spans="1:242" ht="39" customHeight="1">
      <c r="A8" s="254"/>
      <c r="B8" s="254"/>
      <c r="C8" s="257"/>
      <c r="D8" s="245"/>
      <c r="E8" s="245"/>
      <c r="F8" s="260"/>
      <c r="G8" s="51" t="s">
        <v>314</v>
      </c>
      <c r="H8" s="51" t="s">
        <v>315</v>
      </c>
      <c r="I8" s="51" t="s">
        <v>314</v>
      </c>
      <c r="J8" s="51" t="s">
        <v>315</v>
      </c>
      <c r="K8" s="51" t="s">
        <v>300</v>
      </c>
      <c r="L8" s="51" t="s">
        <v>315</v>
      </c>
      <c r="M8" s="51" t="s">
        <v>300</v>
      </c>
      <c r="N8" s="51" t="s">
        <v>315</v>
      </c>
      <c r="O8" s="59" t="s">
        <v>300</v>
      </c>
      <c r="P8" s="59" t="s">
        <v>315</v>
      </c>
      <c r="Q8" s="59" t="s">
        <v>300</v>
      </c>
      <c r="R8" s="59" t="s">
        <v>315</v>
      </c>
      <c r="S8" s="263"/>
      <c r="T8" s="263"/>
      <c r="U8" s="51" t="s">
        <v>300</v>
      </c>
      <c r="V8" s="51" t="s">
        <v>316</v>
      </c>
      <c r="W8" s="51" t="s">
        <v>315</v>
      </c>
      <c r="X8" s="51" t="s">
        <v>300</v>
      </c>
      <c r="Y8" s="51" t="s">
        <v>316</v>
      </c>
      <c r="Z8" s="63" t="s">
        <v>315</v>
      </c>
      <c r="AA8" s="235"/>
      <c r="AB8" s="235"/>
      <c r="AC8" s="241"/>
      <c r="AD8" s="241"/>
      <c r="AE8" s="241"/>
      <c r="AF8" s="241"/>
      <c r="AG8" s="267"/>
      <c r="AH8" s="267"/>
      <c r="AI8" s="267"/>
      <c r="AJ8" s="267"/>
      <c r="AK8" s="267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</row>
    <row r="9" spans="1:243" ht="17.25" customHeight="1">
      <c r="A9" s="52" t="s">
        <v>114</v>
      </c>
      <c r="B9" s="53" t="s">
        <v>114</v>
      </c>
      <c r="C9" s="53" t="s">
        <v>114</v>
      </c>
      <c r="D9" s="53" t="s">
        <v>114</v>
      </c>
      <c r="E9" s="54" t="s">
        <v>317</v>
      </c>
      <c r="F9" s="55">
        <f aca="true" t="shared" si="0" ref="F9:AK9">E9+1</f>
        <v>2</v>
      </c>
      <c r="G9" s="55">
        <f t="shared" si="0"/>
        <v>3</v>
      </c>
      <c r="H9" s="55">
        <f t="shared" si="0"/>
        <v>4</v>
      </c>
      <c r="I9" s="55">
        <f t="shared" si="0"/>
        <v>5</v>
      </c>
      <c r="J9" s="55">
        <f t="shared" si="0"/>
        <v>6</v>
      </c>
      <c r="K9" s="55">
        <f t="shared" si="0"/>
        <v>7</v>
      </c>
      <c r="L9" s="55">
        <f t="shared" si="0"/>
        <v>8</v>
      </c>
      <c r="M9" s="55">
        <f t="shared" si="0"/>
        <v>9</v>
      </c>
      <c r="N9" s="55">
        <f t="shared" si="0"/>
        <v>10</v>
      </c>
      <c r="O9" s="55">
        <f t="shared" si="0"/>
        <v>11</v>
      </c>
      <c r="P9" s="55">
        <f t="shared" si="0"/>
        <v>12</v>
      </c>
      <c r="Q9" s="55">
        <f t="shared" si="0"/>
        <v>13</v>
      </c>
      <c r="R9" s="55">
        <f t="shared" si="0"/>
        <v>14</v>
      </c>
      <c r="S9" s="55">
        <f t="shared" si="0"/>
        <v>15</v>
      </c>
      <c r="T9" s="55">
        <f t="shared" si="0"/>
        <v>16</v>
      </c>
      <c r="U9" s="55">
        <f t="shared" si="0"/>
        <v>17</v>
      </c>
      <c r="V9" s="55">
        <f t="shared" si="0"/>
        <v>18</v>
      </c>
      <c r="W9" s="55">
        <f t="shared" si="0"/>
        <v>19</v>
      </c>
      <c r="X9" s="55">
        <f t="shared" si="0"/>
        <v>20</v>
      </c>
      <c r="Y9" s="55">
        <f t="shared" si="0"/>
        <v>21</v>
      </c>
      <c r="Z9" s="55">
        <f t="shared" si="0"/>
        <v>22</v>
      </c>
      <c r="AA9" s="55">
        <f t="shared" si="0"/>
        <v>23</v>
      </c>
      <c r="AB9" s="55">
        <f t="shared" si="0"/>
        <v>24</v>
      </c>
      <c r="AC9" s="55">
        <f t="shared" si="0"/>
        <v>25</v>
      </c>
      <c r="AD9" s="55">
        <f t="shared" si="0"/>
        <v>26</v>
      </c>
      <c r="AE9" s="55">
        <f t="shared" si="0"/>
        <v>27</v>
      </c>
      <c r="AF9" s="55">
        <f t="shared" si="0"/>
        <v>28</v>
      </c>
      <c r="AG9" s="55">
        <f t="shared" si="0"/>
        <v>29</v>
      </c>
      <c r="AH9" s="55">
        <f t="shared" si="0"/>
        <v>30</v>
      </c>
      <c r="AI9" s="55">
        <f t="shared" si="0"/>
        <v>31</v>
      </c>
      <c r="AJ9" s="55">
        <f t="shared" si="0"/>
        <v>32</v>
      </c>
      <c r="AK9" s="55">
        <f t="shared" si="0"/>
        <v>33</v>
      </c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</row>
    <row r="10" spans="1:243" ht="17.25" customHeight="1">
      <c r="A10" s="27"/>
      <c r="B10" s="56"/>
      <c r="C10" s="57"/>
      <c r="D10" s="57" t="s">
        <v>111</v>
      </c>
      <c r="E10" s="31">
        <v>327291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60">
        <v>0</v>
      </c>
      <c r="O10" s="31"/>
      <c r="P10" s="31"/>
      <c r="Q10" s="31"/>
      <c r="R10" s="31"/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327291</v>
      </c>
      <c r="AB10" s="67">
        <v>0</v>
      </c>
      <c r="AC10" s="68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67">
        <v>0</v>
      </c>
      <c r="AL10" s="1"/>
      <c r="AM10" s="1"/>
      <c r="AN10" s="1"/>
      <c r="AO10" s="1"/>
      <c r="AP10" s="1"/>
      <c r="AQ10" s="1"/>
      <c r="AR10" s="1"/>
      <c r="AS10" s="1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</row>
    <row r="11" spans="1:38" ht="17.25" customHeight="1">
      <c r="A11" s="27" t="s">
        <v>126</v>
      </c>
      <c r="B11" s="56"/>
      <c r="C11" s="57"/>
      <c r="D11" s="57" t="s">
        <v>127</v>
      </c>
      <c r="E11" s="31">
        <v>327291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60">
        <v>0</v>
      </c>
      <c r="O11" s="31"/>
      <c r="P11" s="31"/>
      <c r="Q11" s="31"/>
      <c r="R11" s="31"/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327291</v>
      </c>
      <c r="AB11" s="67">
        <v>0</v>
      </c>
      <c r="AC11" s="68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67">
        <v>0</v>
      </c>
      <c r="AL11" s="28"/>
    </row>
    <row r="12" spans="1:38" ht="17.25" customHeight="1">
      <c r="A12" s="27" t="s">
        <v>150</v>
      </c>
      <c r="B12" s="56" t="s">
        <v>127</v>
      </c>
      <c r="C12" s="57" t="s">
        <v>318</v>
      </c>
      <c r="D12" s="57" t="s">
        <v>153</v>
      </c>
      <c r="E12" s="31">
        <v>327291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60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327291</v>
      </c>
      <c r="AB12" s="67">
        <v>0</v>
      </c>
      <c r="AC12" s="68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67">
        <v>0</v>
      </c>
      <c r="AL12" s="28"/>
    </row>
    <row r="13" spans="7:38" ht="12.75" customHeight="1">
      <c r="G13" s="28"/>
      <c r="H13" s="28"/>
      <c r="I13" s="28"/>
      <c r="J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6:37" ht="12.75" customHeight="1">
      <c r="F14" s="28"/>
      <c r="G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8:30" ht="12.75" customHeight="1">
      <c r="H15" s="28"/>
      <c r="I15" s="28"/>
      <c r="K15" s="28"/>
      <c r="L15" s="28"/>
      <c r="M15" s="28"/>
      <c r="N15" s="28"/>
      <c r="O15" s="28"/>
      <c r="Q15" s="28"/>
      <c r="R15" s="28"/>
      <c r="S15" s="28"/>
      <c r="U15" s="28"/>
      <c r="V15" s="28"/>
      <c r="W15" s="28"/>
      <c r="X15" s="28"/>
      <c r="Z15" s="28"/>
      <c r="AA15" s="28"/>
      <c r="AB15" s="28"/>
      <c r="AC15" s="28"/>
      <c r="AD15" s="28"/>
    </row>
    <row r="16" spans="7:29" ht="12.75" customHeight="1">
      <c r="G16" s="28"/>
      <c r="H16" s="28"/>
      <c r="Q16" s="28"/>
      <c r="R16" s="28"/>
      <c r="U16" s="28"/>
      <c r="V16" s="28"/>
      <c r="AC16" s="28"/>
    </row>
  </sheetData>
  <sheetProtection/>
  <mergeCells count="28">
    <mergeCell ref="AJ6:AJ8"/>
    <mergeCell ref="AK6:AK8"/>
    <mergeCell ref="G6:H7"/>
    <mergeCell ref="I6:J7"/>
    <mergeCell ref="K6:L7"/>
    <mergeCell ref="M6:N7"/>
    <mergeCell ref="O6:P7"/>
    <mergeCell ref="Q6:R7"/>
    <mergeCell ref="U6:W7"/>
    <mergeCell ref="X6:Z7"/>
    <mergeCell ref="AF5:AF8"/>
    <mergeCell ref="AG6:AG8"/>
    <mergeCell ref="AH6:AH8"/>
    <mergeCell ref="AI6:AI8"/>
    <mergeCell ref="AB5:AB8"/>
    <mergeCell ref="AC5:AC8"/>
    <mergeCell ref="AD5:AD8"/>
    <mergeCell ref="AE5:AE8"/>
    <mergeCell ref="AG5:AK5"/>
    <mergeCell ref="A4:A8"/>
    <mergeCell ref="B4:B8"/>
    <mergeCell ref="C5:C8"/>
    <mergeCell ref="D5:D8"/>
    <mergeCell ref="E5:E8"/>
    <mergeCell ref="F6:F8"/>
    <mergeCell ref="S6:S8"/>
    <mergeCell ref="T6:T8"/>
    <mergeCell ref="AA5:AA8"/>
  </mergeCells>
  <printOptions horizontalCentered="1"/>
  <pageMargins left="0.43" right="0.43" top="0.59" bottom="0.71" header="0" footer="0"/>
  <pageSetup fitToHeight="1" fitToWidth="1" horizontalDpi="600" verticalDpi="600" orientation="landscape" paperSize="8" scale="80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5.33203125" style="4" customWidth="1"/>
    <col min="4" max="4" width="12.16015625" style="4" customWidth="1"/>
    <col min="5" max="5" width="18.33203125" style="5" customWidth="1"/>
    <col min="6" max="6" width="17.83203125" style="6" customWidth="1"/>
    <col min="7" max="7" width="7.5" style="6" customWidth="1"/>
    <col min="8" max="8" width="7.5" style="7" customWidth="1"/>
    <col min="9" max="10" width="7.5" style="8" customWidth="1"/>
    <col min="11" max="17" width="11.16015625" style="9" customWidth="1"/>
    <col min="18" max="19" width="9.16015625" style="9" customWidth="1"/>
    <col min="20" max="26" width="11.16015625" style="9" customWidth="1"/>
    <col min="27" max="27" width="11.16015625" style="10" customWidth="1"/>
    <col min="28" max="30" width="11.16015625" style="4" customWidth="1"/>
    <col min="31" max="16384" width="9" style="4" customWidth="1"/>
  </cols>
  <sheetData>
    <row r="1" spans="5:37" s="1" customFormat="1" ht="18" customHeight="1"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/>
      <c r="AA1"/>
      <c r="AB1"/>
      <c r="AC1" s="11"/>
      <c r="AD1" s="34" t="s">
        <v>319</v>
      </c>
      <c r="AE1" s="35"/>
      <c r="AF1" s="36"/>
      <c r="AG1" s="36"/>
      <c r="AH1" s="36"/>
      <c r="AI1" s="36"/>
      <c r="AJ1" s="36"/>
      <c r="AK1" s="36"/>
    </row>
    <row r="2" spans="1:32" ht="18" customHeight="1">
      <c r="A2" s="12" t="s">
        <v>320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/>
      <c r="AA2"/>
      <c r="AB2"/>
      <c r="AC2" s="13"/>
      <c r="AD2" s="13"/>
      <c r="AF2" s="37"/>
    </row>
    <row r="3" spans="1:37" s="2" customFormat="1" ht="18" customHeight="1">
      <c r="A3" s="14" t="s">
        <v>2</v>
      </c>
      <c r="B3" s="14"/>
      <c r="C3" s="14"/>
      <c r="D3" s="14"/>
      <c r="E3" s="15"/>
      <c r="F3" s="11"/>
      <c r="G3" s="11"/>
      <c r="H3" s="11"/>
      <c r="I3" s="11"/>
      <c r="J3" s="11"/>
      <c r="K3" s="11"/>
      <c r="L3" s="11"/>
      <c r="M3" s="15"/>
      <c r="N3" s="11"/>
      <c r="O3" s="11"/>
      <c r="P3" s="11"/>
      <c r="Q3" s="15"/>
      <c r="R3" s="11"/>
      <c r="S3" s="11"/>
      <c r="T3" s="15"/>
      <c r="U3" s="15"/>
      <c r="V3" s="11"/>
      <c r="W3" s="11"/>
      <c r="X3" s="11"/>
      <c r="Y3" s="11"/>
      <c r="Z3"/>
      <c r="AA3"/>
      <c r="AB3"/>
      <c r="AC3" s="11"/>
      <c r="AD3" s="34" t="s">
        <v>6</v>
      </c>
      <c r="AE3" s="38"/>
      <c r="AF3" s="38"/>
      <c r="AG3" s="38"/>
      <c r="AH3" s="38"/>
      <c r="AI3" s="38"/>
      <c r="AJ3" s="38"/>
      <c r="AK3" s="38"/>
    </row>
    <row r="4" spans="1:37" s="3" customFormat="1" ht="18" customHeight="1">
      <c r="A4" s="16" t="s">
        <v>321</v>
      </c>
      <c r="B4" s="16"/>
      <c r="C4" s="16"/>
      <c r="D4" s="16"/>
      <c r="E4" s="16"/>
      <c r="F4" s="16"/>
      <c r="G4" s="217" t="s">
        <v>322</v>
      </c>
      <c r="H4" s="217" t="s">
        <v>323</v>
      </c>
      <c r="I4" s="217" t="s">
        <v>324</v>
      </c>
      <c r="J4" s="217" t="s">
        <v>325</v>
      </c>
      <c r="K4" s="29" t="s">
        <v>326</v>
      </c>
      <c r="L4" s="29"/>
      <c r="M4" s="29"/>
      <c r="N4" s="29"/>
      <c r="O4" s="29"/>
      <c r="P4" s="29"/>
      <c r="Q4" s="32"/>
      <c r="R4" s="32"/>
      <c r="S4" s="32"/>
      <c r="T4" s="29"/>
      <c r="U4" s="29"/>
      <c r="V4" s="29"/>
      <c r="W4" s="29"/>
      <c r="X4" s="29"/>
      <c r="Y4" s="29"/>
      <c r="Z4" s="32"/>
      <c r="AA4" s="29"/>
      <c r="AB4" s="29"/>
      <c r="AC4" s="29"/>
      <c r="AD4" s="217" t="s">
        <v>327</v>
      </c>
      <c r="AE4" s="1"/>
      <c r="AF4" s="1"/>
      <c r="AG4" s="1"/>
      <c r="AH4" s="1"/>
      <c r="AI4" s="1"/>
      <c r="AJ4" s="1"/>
      <c r="AK4" s="1"/>
    </row>
    <row r="5" spans="1:37" s="3" customFormat="1" ht="21" customHeight="1">
      <c r="A5" s="18" t="s">
        <v>130</v>
      </c>
      <c r="B5" s="19"/>
      <c r="C5" s="19"/>
      <c r="D5" s="220" t="s">
        <v>86</v>
      </c>
      <c r="E5" s="217" t="s">
        <v>328</v>
      </c>
      <c r="F5" s="217" t="s">
        <v>329</v>
      </c>
      <c r="G5" s="217"/>
      <c r="H5" s="217"/>
      <c r="I5" s="217"/>
      <c r="J5" s="217"/>
      <c r="K5" s="217" t="s">
        <v>303</v>
      </c>
      <c r="L5" s="29" t="s">
        <v>330</v>
      </c>
      <c r="M5" s="29"/>
      <c r="N5" s="29"/>
      <c r="O5" s="29"/>
      <c r="P5" s="29"/>
      <c r="Q5" s="32"/>
      <c r="R5" s="32"/>
      <c r="S5" s="32"/>
      <c r="T5" s="29" t="s">
        <v>91</v>
      </c>
      <c r="U5" s="29"/>
      <c r="V5" s="29"/>
      <c r="W5" s="217" t="s">
        <v>92</v>
      </c>
      <c r="X5" s="217" t="s">
        <v>93</v>
      </c>
      <c r="Y5" s="217" t="s">
        <v>94</v>
      </c>
      <c r="Z5" s="217" t="s">
        <v>95</v>
      </c>
      <c r="AA5" s="217" t="s">
        <v>96</v>
      </c>
      <c r="AB5" s="217" t="s">
        <v>97</v>
      </c>
      <c r="AC5" s="217" t="s">
        <v>89</v>
      </c>
      <c r="AD5" s="217"/>
      <c r="AE5" s="1"/>
      <c r="AF5" s="1"/>
      <c r="AG5" s="1"/>
      <c r="AH5" s="1"/>
      <c r="AI5" s="1"/>
      <c r="AJ5" s="1"/>
      <c r="AK5" s="1"/>
    </row>
    <row r="6" spans="1:37" ht="55.5" customHeight="1">
      <c r="A6" s="21" t="s">
        <v>139</v>
      </c>
      <c r="B6" s="21" t="s">
        <v>140</v>
      </c>
      <c r="C6" s="21" t="s">
        <v>141</v>
      </c>
      <c r="D6" s="220"/>
      <c r="E6" s="217"/>
      <c r="F6" s="217"/>
      <c r="G6" s="217"/>
      <c r="H6" s="217"/>
      <c r="I6" s="217"/>
      <c r="J6" s="217"/>
      <c r="K6" s="217"/>
      <c r="L6" s="17" t="s">
        <v>111</v>
      </c>
      <c r="M6" s="17" t="s">
        <v>331</v>
      </c>
      <c r="N6" s="17" t="s">
        <v>105</v>
      </c>
      <c r="O6" s="17" t="s">
        <v>106</v>
      </c>
      <c r="P6" s="17" t="s">
        <v>107</v>
      </c>
      <c r="Q6" s="33" t="s">
        <v>108</v>
      </c>
      <c r="R6" s="33" t="s">
        <v>109</v>
      </c>
      <c r="S6" s="33" t="s">
        <v>110</v>
      </c>
      <c r="T6" s="17" t="s">
        <v>111</v>
      </c>
      <c r="U6" s="17" t="s">
        <v>332</v>
      </c>
      <c r="V6" s="17" t="s">
        <v>113</v>
      </c>
      <c r="W6" s="217"/>
      <c r="X6" s="217"/>
      <c r="Y6" s="217"/>
      <c r="Z6" s="217"/>
      <c r="AA6" s="217"/>
      <c r="AB6" s="217"/>
      <c r="AC6" s="217"/>
      <c r="AD6" s="217"/>
      <c r="AE6" s="39"/>
      <c r="AF6" s="40"/>
      <c r="AG6" s="39"/>
      <c r="AH6" s="39"/>
      <c r="AI6" s="39"/>
      <c r="AJ6" s="39"/>
      <c r="AK6" s="39"/>
    </row>
    <row r="7" spans="1:37" ht="18" customHeight="1">
      <c r="A7" s="22" t="s">
        <v>114</v>
      </c>
      <c r="B7" s="22" t="s">
        <v>114</v>
      </c>
      <c r="C7" s="22" t="s">
        <v>114</v>
      </c>
      <c r="D7" s="22" t="s">
        <v>114</v>
      </c>
      <c r="E7" s="23" t="s">
        <v>114</v>
      </c>
      <c r="F7" s="23" t="s">
        <v>114</v>
      </c>
      <c r="G7" s="23" t="s">
        <v>114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  <c r="T7" s="23">
        <v>13</v>
      </c>
      <c r="U7" s="23">
        <v>14</v>
      </c>
      <c r="V7" s="23">
        <v>15</v>
      </c>
      <c r="W7" s="23">
        <v>16</v>
      </c>
      <c r="X7" s="23">
        <v>17</v>
      </c>
      <c r="Y7" s="23">
        <v>18</v>
      </c>
      <c r="Z7" s="23">
        <v>19</v>
      </c>
      <c r="AA7" s="23">
        <v>20</v>
      </c>
      <c r="AB7" s="23">
        <v>21</v>
      </c>
      <c r="AC7" s="23">
        <v>22</v>
      </c>
      <c r="AD7" s="23">
        <v>23</v>
      </c>
      <c r="AE7" s="39"/>
      <c r="AF7" s="39"/>
      <c r="AG7" s="39"/>
      <c r="AH7" s="39"/>
      <c r="AI7" s="39"/>
      <c r="AJ7" s="39"/>
      <c r="AK7" s="39"/>
    </row>
    <row r="8" spans="1:253" ht="18" customHeight="1">
      <c r="A8" s="24"/>
      <c r="B8" s="24"/>
      <c r="C8" s="25"/>
      <c r="D8" s="26"/>
      <c r="E8" s="27"/>
      <c r="F8" s="27"/>
      <c r="G8" s="24"/>
      <c r="H8" s="24"/>
      <c r="I8" s="30"/>
      <c r="J8" s="24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41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" customHeight="1">
      <c r="A9" s="28"/>
      <c r="B9" s="28"/>
      <c r="C9" s="28"/>
      <c r="D9" s="28"/>
      <c r="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" customHeight="1">
      <c r="A10"/>
      <c r="B10" s="28"/>
      <c r="C10" s="28"/>
      <c r="D10" s="28"/>
      <c r="E10" s="28"/>
      <c r="F10"/>
      <c r="G10"/>
      <c r="H10"/>
      <c r="I10"/>
      <c r="J10"/>
      <c r="K10"/>
      <c r="L10"/>
      <c r="M10"/>
      <c r="N10"/>
      <c r="O10"/>
      <c r="P10"/>
      <c r="Q10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" customHeight="1">
      <c r="A11"/>
      <c r="B11"/>
      <c r="C11" s="28"/>
      <c r="D11" s="28"/>
      <c r="E11"/>
      <c r="F11"/>
      <c r="G11"/>
      <c r="H11"/>
      <c r="I11"/>
      <c r="J11"/>
      <c r="K11"/>
      <c r="L11"/>
      <c r="M11"/>
      <c r="N11"/>
      <c r="O11"/>
      <c r="P11"/>
      <c r="Q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" customHeight="1">
      <c r="A12"/>
      <c r="B12"/>
      <c r="C12"/>
      <c r="D12" s="28"/>
      <c r="E12" s="28"/>
      <c r="F12"/>
      <c r="G12"/>
      <c r="H12"/>
      <c r="I12"/>
      <c r="J12"/>
      <c r="K12"/>
      <c r="L12"/>
      <c r="M12"/>
      <c r="N12"/>
      <c r="O12"/>
      <c r="P12"/>
      <c r="Q12" s="28"/>
      <c r="T12" s="28"/>
      <c r="U12" s="28"/>
      <c r="V12" s="28"/>
      <c r="W12" s="28"/>
      <c r="X12" s="28"/>
      <c r="Y12" s="28"/>
      <c r="Z12" s="28"/>
      <c r="AA12" s="28"/>
      <c r="AB12" s="28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" customHeight="1">
      <c r="A13"/>
      <c r="B13"/>
      <c r="C13"/>
      <c r="D13"/>
      <c r="E13" s="28"/>
      <c r="F13"/>
      <c r="G13"/>
      <c r="H13"/>
      <c r="I13"/>
      <c r="J13"/>
      <c r="K13"/>
      <c r="L13"/>
      <c r="M13"/>
      <c r="N13"/>
      <c r="O13"/>
      <c r="P13"/>
      <c r="Q13" s="28"/>
      <c r="T13"/>
      <c r="U13"/>
      <c r="V13"/>
      <c r="W13"/>
      <c r="X13" s="28"/>
      <c r="Y13" s="28"/>
      <c r="Z13" s="28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T14" s="28"/>
      <c r="U14" s="28"/>
      <c r="V14" s="28"/>
      <c r="W14" s="28"/>
      <c r="X14" s="28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8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8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</sheetData>
  <sheetProtection/>
  <mergeCells count="16">
    <mergeCell ref="AA5:AA6"/>
    <mergeCell ref="AB5:AB6"/>
    <mergeCell ref="AC5:AC6"/>
    <mergeCell ref="AD4:AD6"/>
    <mergeCell ref="W5:W6"/>
    <mergeCell ref="X5:X6"/>
    <mergeCell ref="Y5:Y6"/>
    <mergeCell ref="Z5:Z6"/>
    <mergeCell ref="H4:H6"/>
    <mergeCell ref="I4:I6"/>
    <mergeCell ref="J4:J6"/>
    <mergeCell ref="K5:K6"/>
    <mergeCell ref="D5:D6"/>
    <mergeCell ref="E5:E6"/>
    <mergeCell ref="F5:F6"/>
    <mergeCell ref="G4:G6"/>
  </mergeCells>
  <printOptions horizontalCentered="1"/>
  <pageMargins left="0.79" right="0.71" top="0.59" bottom="0.71" header="0" footer="0"/>
  <pageSetup fitToHeight="1" fitToWidth="1" horizontalDpi="600" verticalDpi="600" orientation="landscape" paperSize="8" scale="90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Zeros="0" workbookViewId="0" topLeftCell="C1">
      <selection activeCell="A1" sqref="A1"/>
    </sheetView>
  </sheetViews>
  <sheetFormatPr defaultColWidth="9.16015625" defaultRowHeight="18" customHeight="1"/>
  <cols>
    <col min="1" max="1" width="45.66015625" style="2" customWidth="1"/>
    <col min="2" max="2" width="17.33203125" style="2" customWidth="1"/>
    <col min="3" max="3" width="33.33203125" style="2" customWidth="1"/>
    <col min="4" max="4" width="18.5" style="2" customWidth="1"/>
    <col min="5" max="5" width="32" style="2" customWidth="1"/>
    <col min="6" max="6" width="15.66015625" style="2" customWidth="1"/>
    <col min="7" max="166" width="9" style="2" customWidth="1"/>
    <col min="167" max="16384" width="9.16015625" style="4" customWidth="1"/>
  </cols>
  <sheetData>
    <row r="1" ht="18" customHeight="1">
      <c r="F1" s="105" t="s">
        <v>4</v>
      </c>
    </row>
    <row r="2" spans="1:5" ht="18" customHeight="1">
      <c r="A2" s="164"/>
      <c r="B2" s="105"/>
      <c r="C2" s="105"/>
      <c r="D2" s="105"/>
      <c r="E2" s="105"/>
    </row>
    <row r="3" spans="1:6" ht="32.25" customHeight="1">
      <c r="A3" s="165" t="s">
        <v>5</v>
      </c>
      <c r="B3" s="166"/>
      <c r="C3" s="166"/>
      <c r="D3" s="166"/>
      <c r="E3" s="166"/>
      <c r="F3" s="166"/>
    </row>
    <row r="4" spans="1:6" ht="18" customHeight="1">
      <c r="A4"/>
      <c r="B4" s="1"/>
      <c r="C4" s="1"/>
      <c r="D4" s="1"/>
      <c r="E4" s="1"/>
      <c r="F4" s="105" t="s">
        <v>6</v>
      </c>
    </row>
    <row r="5" spans="1:6" ht="26.25" customHeight="1">
      <c r="A5" s="29" t="s">
        <v>7</v>
      </c>
      <c r="B5" s="29"/>
      <c r="C5" s="29" t="s">
        <v>8</v>
      </c>
      <c r="D5" s="29"/>
      <c r="E5" s="18"/>
      <c r="F5" s="29"/>
    </row>
    <row r="6" spans="1:6" ht="25.5" customHeight="1">
      <c r="A6" s="20" t="s">
        <v>9</v>
      </c>
      <c r="B6" s="91" t="s">
        <v>10</v>
      </c>
      <c r="C6" s="21" t="s">
        <v>11</v>
      </c>
      <c r="D6" s="22" t="s">
        <v>10</v>
      </c>
      <c r="E6" s="20" t="s">
        <v>12</v>
      </c>
      <c r="F6" s="91" t="s">
        <v>10</v>
      </c>
    </row>
    <row r="7" spans="1:6" ht="17.25" customHeight="1">
      <c r="A7" s="167" t="s">
        <v>13</v>
      </c>
      <c r="B7" s="168">
        <v>386890</v>
      </c>
      <c r="C7" s="169" t="s">
        <v>14</v>
      </c>
      <c r="D7" s="168">
        <v>0</v>
      </c>
      <c r="E7" s="170" t="s">
        <v>15</v>
      </c>
      <c r="F7" s="168">
        <v>619181</v>
      </c>
    </row>
    <row r="8" spans="1:6" ht="17.25" customHeight="1">
      <c r="A8" s="171" t="s">
        <v>16</v>
      </c>
      <c r="B8" s="168">
        <v>386890</v>
      </c>
      <c r="C8" s="169" t="s">
        <v>17</v>
      </c>
      <c r="D8" s="168">
        <v>0</v>
      </c>
      <c r="E8" s="172" t="s">
        <v>18</v>
      </c>
      <c r="F8" s="168">
        <v>526819</v>
      </c>
    </row>
    <row r="9" spans="1:6" ht="17.25" customHeight="1">
      <c r="A9" s="171" t="s">
        <v>19</v>
      </c>
      <c r="B9" s="168">
        <v>0</v>
      </c>
      <c r="C9" s="169" t="s">
        <v>20</v>
      </c>
      <c r="D9" s="168">
        <v>0</v>
      </c>
      <c r="E9" s="172" t="s">
        <v>21</v>
      </c>
      <c r="F9" s="168">
        <v>49807</v>
      </c>
    </row>
    <row r="10" spans="1:6" ht="17.25" customHeight="1">
      <c r="A10" s="171" t="s">
        <v>22</v>
      </c>
      <c r="B10" s="168">
        <v>0</v>
      </c>
      <c r="C10" s="169" t="s">
        <v>23</v>
      </c>
      <c r="D10" s="168">
        <v>0</v>
      </c>
      <c r="E10" s="172" t="s">
        <v>24</v>
      </c>
      <c r="F10" s="168">
        <v>42555</v>
      </c>
    </row>
    <row r="11" spans="1:6" ht="17.25" customHeight="1">
      <c r="A11" s="171" t="s">
        <v>25</v>
      </c>
      <c r="B11" s="168">
        <v>0</v>
      </c>
      <c r="C11" s="169" t="s">
        <v>26</v>
      </c>
      <c r="D11" s="168">
        <v>0</v>
      </c>
      <c r="E11" s="173" t="s">
        <v>27</v>
      </c>
      <c r="F11" s="168">
        <v>95000</v>
      </c>
    </row>
    <row r="12" spans="1:6" ht="17.25" customHeight="1">
      <c r="A12" s="171" t="s">
        <v>28</v>
      </c>
      <c r="B12" s="168">
        <v>0</v>
      </c>
      <c r="C12" s="169" t="s">
        <v>29</v>
      </c>
      <c r="D12" s="168">
        <v>0</v>
      </c>
      <c r="E12" s="173" t="s">
        <v>30</v>
      </c>
      <c r="F12" s="67">
        <v>0</v>
      </c>
    </row>
    <row r="13" spans="1:6" ht="17.25" customHeight="1">
      <c r="A13" s="167" t="s">
        <v>31</v>
      </c>
      <c r="B13" s="168">
        <v>0</v>
      </c>
      <c r="C13" s="169" t="s">
        <v>32</v>
      </c>
      <c r="D13" s="168">
        <v>0</v>
      </c>
      <c r="E13" s="173"/>
      <c r="F13" s="174"/>
    </row>
    <row r="14" spans="1:6" ht="17.25" customHeight="1">
      <c r="A14" s="167" t="s">
        <v>33</v>
      </c>
      <c r="B14" s="168">
        <v>0</v>
      </c>
      <c r="C14" s="169" t="s">
        <v>34</v>
      </c>
      <c r="D14" s="168">
        <v>0</v>
      </c>
      <c r="E14" s="175"/>
      <c r="F14" s="176"/>
    </row>
    <row r="15" spans="1:6" ht="17.25" customHeight="1">
      <c r="A15" s="167" t="s">
        <v>35</v>
      </c>
      <c r="B15" s="168">
        <v>0</v>
      </c>
      <c r="C15" s="169" t="s">
        <v>36</v>
      </c>
      <c r="D15" s="168">
        <v>0</v>
      </c>
      <c r="E15" s="175"/>
      <c r="F15" s="177"/>
    </row>
    <row r="16" spans="1:6" ht="17.25" customHeight="1">
      <c r="A16" s="167" t="s">
        <v>37</v>
      </c>
      <c r="B16" s="168">
        <v>0</v>
      </c>
      <c r="C16" s="169" t="s">
        <v>38</v>
      </c>
      <c r="D16" s="168">
        <v>0</v>
      </c>
      <c r="E16" s="175"/>
      <c r="F16" s="177"/>
    </row>
    <row r="17" spans="1:6" ht="17.25" customHeight="1">
      <c r="A17" s="167" t="s">
        <v>39</v>
      </c>
      <c r="B17" s="168">
        <v>0</v>
      </c>
      <c r="C17" s="169" t="s">
        <v>40</v>
      </c>
      <c r="D17" s="168">
        <v>0</v>
      </c>
      <c r="E17" s="175"/>
      <c r="F17" s="177"/>
    </row>
    <row r="18" spans="1:6" ht="17.25" customHeight="1">
      <c r="A18" s="167" t="s">
        <v>41</v>
      </c>
      <c r="B18" s="168">
        <v>327291</v>
      </c>
      <c r="C18" s="169" t="s">
        <v>42</v>
      </c>
      <c r="D18" s="168">
        <v>0</v>
      </c>
      <c r="E18" s="175"/>
      <c r="F18" s="177"/>
    </row>
    <row r="19" spans="1:6" ht="17.25" customHeight="1">
      <c r="A19" s="167" t="s">
        <v>43</v>
      </c>
      <c r="B19" s="67">
        <v>0</v>
      </c>
      <c r="C19" s="169" t="s">
        <v>44</v>
      </c>
      <c r="D19" s="168">
        <v>0</v>
      </c>
      <c r="E19" s="175"/>
      <c r="F19" s="177"/>
    </row>
    <row r="20" spans="1:6" ht="17.25" customHeight="1">
      <c r="A20" s="167"/>
      <c r="B20" s="178"/>
      <c r="C20" s="179" t="s">
        <v>45</v>
      </c>
      <c r="D20" s="168">
        <v>0</v>
      </c>
      <c r="E20" s="180"/>
      <c r="F20" s="181"/>
    </row>
    <row r="21" spans="1:6" ht="17.25" customHeight="1">
      <c r="A21" s="167"/>
      <c r="B21" s="177"/>
      <c r="C21" s="179" t="s">
        <v>46</v>
      </c>
      <c r="D21" s="168">
        <v>0</v>
      </c>
      <c r="E21" s="182"/>
      <c r="F21" s="181"/>
    </row>
    <row r="22" spans="1:6" ht="17.25" customHeight="1">
      <c r="A22" s="167"/>
      <c r="B22" s="176"/>
      <c r="C22" s="179" t="s">
        <v>47</v>
      </c>
      <c r="D22" s="168">
        <v>0</v>
      </c>
      <c r="E22" s="175"/>
      <c r="F22" s="183"/>
    </row>
    <row r="23" spans="1:6" ht="18" customHeight="1">
      <c r="A23" s="167"/>
      <c r="B23" s="176"/>
      <c r="C23" s="179" t="s">
        <v>48</v>
      </c>
      <c r="D23" s="168">
        <v>0</v>
      </c>
      <c r="E23" s="175"/>
      <c r="F23" s="184"/>
    </row>
    <row r="24" spans="1:6" ht="18" customHeight="1">
      <c r="A24" s="167"/>
      <c r="B24" s="176"/>
      <c r="C24" s="179" t="s">
        <v>49</v>
      </c>
      <c r="D24" s="168">
        <v>0</v>
      </c>
      <c r="E24" s="175"/>
      <c r="F24" s="184"/>
    </row>
    <row r="25" spans="1:6" ht="18" customHeight="1">
      <c r="A25" s="167"/>
      <c r="B25" s="176"/>
      <c r="C25" s="179" t="s">
        <v>50</v>
      </c>
      <c r="D25" s="168">
        <v>714181</v>
      </c>
      <c r="E25" s="175"/>
      <c r="F25" s="184"/>
    </row>
    <row r="26" spans="1:6" ht="18" customHeight="1">
      <c r="A26" s="167"/>
      <c r="B26" s="176"/>
      <c r="C26" s="179" t="s">
        <v>51</v>
      </c>
      <c r="D26" s="168">
        <v>0</v>
      </c>
      <c r="E26" s="175"/>
      <c r="F26" s="184"/>
    </row>
    <row r="27" spans="1:6" ht="18" customHeight="1">
      <c r="A27" s="167"/>
      <c r="B27" s="176"/>
      <c r="C27" s="179" t="s">
        <v>52</v>
      </c>
      <c r="D27" s="168">
        <v>0</v>
      </c>
      <c r="E27" s="175"/>
      <c r="F27" s="184"/>
    </row>
    <row r="28" spans="1:6" ht="18" customHeight="1">
      <c r="A28" s="167"/>
      <c r="B28" s="176"/>
      <c r="C28" s="179" t="s">
        <v>53</v>
      </c>
      <c r="D28" s="168">
        <v>0</v>
      </c>
      <c r="E28" s="175"/>
      <c r="F28" s="184"/>
    </row>
    <row r="29" spans="1:6" ht="18" customHeight="1">
      <c r="A29" s="167"/>
      <c r="B29" s="176"/>
      <c r="C29" s="179" t="s">
        <v>54</v>
      </c>
      <c r="D29" s="168">
        <v>0</v>
      </c>
      <c r="E29" s="175"/>
      <c r="F29" s="184"/>
    </row>
    <row r="30" spans="1:6" ht="17.25" customHeight="1">
      <c r="A30" s="167"/>
      <c r="B30" s="176"/>
      <c r="C30" s="179" t="s">
        <v>55</v>
      </c>
      <c r="D30" s="168">
        <v>0</v>
      </c>
      <c r="E30" s="182"/>
      <c r="F30" s="185"/>
    </row>
    <row r="31" spans="1:6" ht="17.25" customHeight="1">
      <c r="A31" s="167"/>
      <c r="B31" s="176"/>
      <c r="C31" s="179" t="s">
        <v>56</v>
      </c>
      <c r="D31" s="168">
        <v>0</v>
      </c>
      <c r="E31" s="182"/>
      <c r="F31" s="181"/>
    </row>
    <row r="32" spans="1:6" ht="17.25" customHeight="1">
      <c r="A32" s="167"/>
      <c r="B32" s="176"/>
      <c r="C32" s="179" t="s">
        <v>57</v>
      </c>
      <c r="D32" s="168">
        <v>0</v>
      </c>
      <c r="E32" s="182"/>
      <c r="F32" s="181"/>
    </row>
    <row r="33" spans="1:6" ht="17.25" customHeight="1">
      <c r="A33" s="90" t="s">
        <v>58</v>
      </c>
      <c r="B33" s="186">
        <f>SUM(B7,B15,B18,B19)</f>
        <v>714181</v>
      </c>
      <c r="C33" s="179" t="s">
        <v>59</v>
      </c>
      <c r="D33" s="168">
        <v>0</v>
      </c>
      <c r="E33" s="118" t="s">
        <v>60</v>
      </c>
      <c r="F33" s="187">
        <f>SUM(F7,F11,F12)</f>
        <v>714181</v>
      </c>
    </row>
    <row r="34" spans="1:6" ht="17.25" customHeight="1">
      <c r="A34" s="167" t="s">
        <v>61</v>
      </c>
      <c r="B34" s="168">
        <v>0</v>
      </c>
      <c r="C34" s="179" t="s">
        <v>62</v>
      </c>
      <c r="D34" s="67">
        <v>0</v>
      </c>
      <c r="E34" s="175" t="s">
        <v>63</v>
      </c>
      <c r="F34" s="168">
        <v>0</v>
      </c>
    </row>
    <row r="35" spans="1:7" s="163" customFormat="1" ht="17.25" customHeight="1">
      <c r="A35" s="167" t="s">
        <v>64</v>
      </c>
      <c r="B35" s="168">
        <v>0</v>
      </c>
      <c r="C35" s="169"/>
      <c r="D35" s="188"/>
      <c r="E35" s="175" t="s">
        <v>65</v>
      </c>
      <c r="F35" s="168">
        <v>0</v>
      </c>
      <c r="G35" s="189"/>
    </row>
    <row r="36" spans="1:7" s="163" customFormat="1" ht="17.25" customHeight="1">
      <c r="A36" s="167" t="s">
        <v>66</v>
      </c>
      <c r="B36" s="168">
        <v>0</v>
      </c>
      <c r="C36" s="180"/>
      <c r="D36" s="190"/>
      <c r="E36" s="191" t="s">
        <v>67</v>
      </c>
      <c r="F36" s="168">
        <v>0</v>
      </c>
      <c r="G36" s="189"/>
    </row>
    <row r="37" spans="1:6" ht="17.25" customHeight="1">
      <c r="A37" s="167" t="s">
        <v>68</v>
      </c>
      <c r="B37" s="168">
        <v>0</v>
      </c>
      <c r="C37" s="180"/>
      <c r="D37" s="192"/>
      <c r="E37" s="193" t="s">
        <v>69</v>
      </c>
      <c r="F37" s="168">
        <v>0</v>
      </c>
    </row>
    <row r="38" spans="1:6" ht="17.25" customHeight="1">
      <c r="A38" s="167" t="s">
        <v>70</v>
      </c>
      <c r="B38" s="168">
        <v>0</v>
      </c>
      <c r="C38" s="180"/>
      <c r="D38" s="192"/>
      <c r="E38" s="193" t="s">
        <v>71</v>
      </c>
      <c r="F38" s="168">
        <v>0</v>
      </c>
    </row>
    <row r="39" spans="1:6" ht="17.25" customHeight="1">
      <c r="A39" s="167" t="s">
        <v>72</v>
      </c>
      <c r="B39" s="168">
        <v>0</v>
      </c>
      <c r="C39" s="180"/>
      <c r="D39" s="192"/>
      <c r="E39" s="175" t="s">
        <v>73</v>
      </c>
      <c r="F39" s="168">
        <v>0</v>
      </c>
    </row>
    <row r="40" spans="1:6" ht="17.25" customHeight="1">
      <c r="A40" s="167" t="s">
        <v>74</v>
      </c>
      <c r="B40" s="168">
        <v>0</v>
      </c>
      <c r="C40" s="180"/>
      <c r="D40" s="192"/>
      <c r="E40" s="191" t="s">
        <v>75</v>
      </c>
      <c r="F40" s="168">
        <v>0</v>
      </c>
    </row>
    <row r="41" spans="1:6" ht="17.25" customHeight="1">
      <c r="A41" s="167" t="s">
        <v>76</v>
      </c>
      <c r="B41" s="168">
        <v>0</v>
      </c>
      <c r="C41" s="180"/>
      <c r="D41" s="192"/>
      <c r="E41" s="175" t="s">
        <v>77</v>
      </c>
      <c r="F41" s="168">
        <v>0</v>
      </c>
    </row>
    <row r="42" spans="1:6" ht="17.25" customHeight="1">
      <c r="A42" s="167" t="s">
        <v>78</v>
      </c>
      <c r="B42" s="168">
        <v>0</v>
      </c>
      <c r="C42" s="180"/>
      <c r="D42" s="192"/>
      <c r="E42" s="175" t="s">
        <v>79</v>
      </c>
      <c r="F42" s="67">
        <v>0</v>
      </c>
    </row>
    <row r="43" spans="1:6" ht="17.25" customHeight="1">
      <c r="A43" s="167" t="s">
        <v>80</v>
      </c>
      <c r="B43" s="67">
        <v>0</v>
      </c>
      <c r="C43" s="180"/>
      <c r="D43" s="192"/>
      <c r="E43" s="182"/>
      <c r="F43" s="194"/>
    </row>
    <row r="44" spans="1:6" ht="17.25" customHeight="1">
      <c r="A44" s="167"/>
      <c r="B44" s="195"/>
      <c r="C44" s="196"/>
      <c r="D44" s="197"/>
      <c r="E44" s="175"/>
      <c r="F44" s="181"/>
    </row>
    <row r="45" spans="1:6" ht="17.25" customHeight="1">
      <c r="A45" s="90" t="s">
        <v>81</v>
      </c>
      <c r="B45" s="183">
        <f>SUM(B33,B34,B35,B36,B37,B38)</f>
        <v>714181</v>
      </c>
      <c r="C45" s="198" t="s">
        <v>82</v>
      </c>
      <c r="D45" s="185">
        <v>714181</v>
      </c>
      <c r="E45" s="118" t="s">
        <v>83</v>
      </c>
      <c r="F45" s="199">
        <f>SUM(F33,F34,F35,F36,F37)</f>
        <v>714181</v>
      </c>
    </row>
  </sheetData>
  <sheetProtection/>
  <printOptions horizontalCentered="1"/>
  <pageMargins left="0.63" right="0.63" top="0.79" bottom="0.71" header="0" footer="0"/>
  <pageSetup horizontalDpi="600" verticalDpi="600" orientation="landscape" paperSize="8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showGridLines="0" showZeros="0" workbookViewId="0" topLeftCell="D1">
      <selection activeCell="A1" sqref="A1"/>
    </sheetView>
  </sheetViews>
  <sheetFormatPr defaultColWidth="9.16015625" defaultRowHeight="18" customHeight="1"/>
  <cols>
    <col min="1" max="1" width="13.83203125" style="101" customWidth="1"/>
    <col min="2" max="2" width="22.83203125" style="145" customWidth="1"/>
    <col min="3" max="3" width="11.66015625" style="38" customWidth="1"/>
    <col min="4" max="4" width="8.66015625" style="38" customWidth="1"/>
    <col min="5" max="5" width="10.33203125" style="38" customWidth="1"/>
    <col min="6" max="6" width="9.16015625" style="38" customWidth="1"/>
    <col min="7" max="7" width="9" style="38" customWidth="1"/>
    <col min="8" max="8" width="9.66015625" style="38" customWidth="1"/>
    <col min="9" max="9" width="13.83203125" style="38" customWidth="1"/>
    <col min="10" max="10" width="13.16015625" style="38" customWidth="1"/>
    <col min="11" max="11" width="11.5" style="38" customWidth="1"/>
    <col min="12" max="12" width="11" style="38" customWidth="1"/>
    <col min="13" max="13" width="10.33203125" style="38" customWidth="1"/>
    <col min="14" max="14" width="11.5" style="38" customWidth="1"/>
    <col min="15" max="16" width="9.16015625" style="38" customWidth="1"/>
    <col min="17" max="17" width="11.66015625" style="38" customWidth="1"/>
    <col min="18" max="18" width="8.66015625" style="38" customWidth="1"/>
    <col min="19" max="19" width="9.83203125" style="2" customWidth="1"/>
    <col min="20" max="25" width="12.16015625" style="2" customWidth="1"/>
    <col min="26" max="16384" width="9" style="2" customWidth="1"/>
  </cols>
  <sheetData>
    <row r="1" spans="1:25" ht="18" customHeight="1">
      <c r="A1" s="154"/>
      <c r="B1" s="155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V1"/>
      <c r="X1"/>
      <c r="Y1" s="131" t="s">
        <v>84</v>
      </c>
    </row>
    <row r="2" spans="1:25" ht="18" customHeight="1">
      <c r="A2" s="156" t="s">
        <v>85</v>
      </c>
      <c r="B2" s="157"/>
      <c r="C2" s="157"/>
      <c r="D2" s="158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11"/>
      <c r="W2" s="111"/>
      <c r="X2" s="111"/>
      <c r="Y2" s="111"/>
    </row>
    <row r="3" spans="2:25" ht="18" customHeight="1">
      <c r="B3" s="155"/>
      <c r="C3" s="159"/>
      <c r="D3" s="159"/>
      <c r="E3" s="159"/>
      <c r="F3" s="159"/>
      <c r="G3" s="159"/>
      <c r="H3" s="159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Y3" s="131" t="s">
        <v>6</v>
      </c>
    </row>
    <row r="4" spans="1:25" ht="18" customHeight="1">
      <c r="A4" s="210" t="s">
        <v>86</v>
      </c>
      <c r="B4" s="211" t="s">
        <v>87</v>
      </c>
      <c r="C4" s="212" t="s">
        <v>88</v>
      </c>
      <c r="D4" s="160" t="s">
        <v>89</v>
      </c>
      <c r="E4" s="160"/>
      <c r="F4" s="160"/>
      <c r="G4" s="160"/>
      <c r="H4" s="160"/>
      <c r="I4" s="208" t="s">
        <v>90</v>
      </c>
      <c r="J4" s="208"/>
      <c r="K4" s="208"/>
      <c r="L4" s="208"/>
      <c r="M4" s="208"/>
      <c r="N4" s="208"/>
      <c r="O4" s="208"/>
      <c r="P4" s="208"/>
      <c r="Q4" s="209" t="s">
        <v>91</v>
      </c>
      <c r="R4" s="209"/>
      <c r="S4" s="209"/>
      <c r="T4" s="219" t="s">
        <v>92</v>
      </c>
      <c r="U4" s="213" t="s">
        <v>93</v>
      </c>
      <c r="V4" s="213" t="s">
        <v>94</v>
      </c>
      <c r="W4" s="211" t="s">
        <v>95</v>
      </c>
      <c r="X4" s="213" t="s">
        <v>96</v>
      </c>
      <c r="Y4" s="212" t="s">
        <v>97</v>
      </c>
    </row>
    <row r="5" spans="1:25" ht="18" customHeight="1">
      <c r="A5" s="210"/>
      <c r="B5" s="211"/>
      <c r="C5" s="212"/>
      <c r="D5" s="213" t="s">
        <v>98</v>
      </c>
      <c r="E5" s="213" t="s">
        <v>99</v>
      </c>
      <c r="F5" s="213" t="s">
        <v>100</v>
      </c>
      <c r="G5" s="213" t="s">
        <v>101</v>
      </c>
      <c r="H5" s="214" t="s">
        <v>102</v>
      </c>
      <c r="I5" s="215" t="s">
        <v>103</v>
      </c>
      <c r="J5" s="215" t="s">
        <v>104</v>
      </c>
      <c r="K5" s="215" t="s">
        <v>105</v>
      </c>
      <c r="L5" s="215" t="s">
        <v>106</v>
      </c>
      <c r="M5" s="215" t="s">
        <v>107</v>
      </c>
      <c r="N5" s="216" t="s">
        <v>108</v>
      </c>
      <c r="O5" s="218" t="s">
        <v>109</v>
      </c>
      <c r="P5" s="218" t="s">
        <v>110</v>
      </c>
      <c r="Q5" s="215" t="s">
        <v>111</v>
      </c>
      <c r="R5" s="215" t="s">
        <v>112</v>
      </c>
      <c r="S5" s="215" t="s">
        <v>113</v>
      </c>
      <c r="T5" s="213"/>
      <c r="U5" s="213"/>
      <c r="V5" s="213"/>
      <c r="W5" s="211"/>
      <c r="X5" s="213"/>
      <c r="Y5" s="212"/>
    </row>
    <row r="6" spans="1:25" ht="30" customHeight="1">
      <c r="A6" s="210"/>
      <c r="B6" s="211"/>
      <c r="C6" s="212"/>
      <c r="D6" s="213"/>
      <c r="E6" s="213"/>
      <c r="F6" s="213"/>
      <c r="G6" s="213"/>
      <c r="H6" s="214"/>
      <c r="I6" s="213"/>
      <c r="J6" s="213"/>
      <c r="K6" s="213"/>
      <c r="L6" s="213"/>
      <c r="M6" s="213"/>
      <c r="N6" s="217"/>
      <c r="O6" s="211"/>
      <c r="P6" s="211"/>
      <c r="Q6" s="213"/>
      <c r="R6" s="213"/>
      <c r="S6" s="213"/>
      <c r="T6" s="213"/>
      <c r="U6" s="213"/>
      <c r="V6" s="213"/>
      <c r="W6" s="211"/>
      <c r="X6" s="213"/>
      <c r="Y6" s="212"/>
    </row>
    <row r="7" spans="1:25" ht="18" customHeight="1">
      <c r="A7" s="150" t="s">
        <v>114</v>
      </c>
      <c r="B7" s="161" t="s">
        <v>114</v>
      </c>
      <c r="C7" s="161">
        <v>1</v>
      </c>
      <c r="D7" s="161">
        <v>2</v>
      </c>
      <c r="E7" s="161">
        <v>3</v>
      </c>
      <c r="F7" s="161">
        <v>4</v>
      </c>
      <c r="G7" s="161">
        <v>5</v>
      </c>
      <c r="H7" s="161">
        <v>6</v>
      </c>
      <c r="I7" s="161">
        <v>7</v>
      </c>
      <c r="J7" s="161">
        <v>8</v>
      </c>
      <c r="K7" s="161">
        <v>9</v>
      </c>
      <c r="L7" s="161">
        <v>10</v>
      </c>
      <c r="M7" s="161">
        <v>11</v>
      </c>
      <c r="N7" s="161">
        <v>12</v>
      </c>
      <c r="O7" s="161" t="s">
        <v>115</v>
      </c>
      <c r="P7" s="161" t="s">
        <v>116</v>
      </c>
      <c r="Q7" s="161" t="s">
        <v>117</v>
      </c>
      <c r="R7" s="161" t="s">
        <v>118</v>
      </c>
      <c r="S7" s="161" t="s">
        <v>119</v>
      </c>
      <c r="T7" s="161" t="s">
        <v>120</v>
      </c>
      <c r="U7" s="161" t="s">
        <v>121</v>
      </c>
      <c r="V7" s="161" t="s">
        <v>122</v>
      </c>
      <c r="W7" s="161" t="s">
        <v>123</v>
      </c>
      <c r="X7" s="161" t="s">
        <v>124</v>
      </c>
      <c r="Y7" s="161" t="s">
        <v>125</v>
      </c>
    </row>
    <row r="8" spans="1:26" s="75" customFormat="1" ht="18" customHeight="1">
      <c r="A8" s="27"/>
      <c r="B8" s="27" t="s">
        <v>111</v>
      </c>
      <c r="C8" s="162">
        <v>714181</v>
      </c>
      <c r="D8" s="67">
        <v>0</v>
      </c>
      <c r="E8" s="68">
        <v>0</v>
      </c>
      <c r="F8" s="31">
        <v>0</v>
      </c>
      <c r="G8" s="31">
        <v>0</v>
      </c>
      <c r="H8" s="31">
        <v>0</v>
      </c>
      <c r="I8" s="31">
        <v>386890</v>
      </c>
      <c r="J8" s="31">
        <v>386890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327291</v>
      </c>
      <c r="U8" s="31">
        <v>0</v>
      </c>
      <c r="V8" s="31">
        <v>0</v>
      </c>
      <c r="W8" s="31">
        <v>0</v>
      </c>
      <c r="X8" s="31">
        <v>0</v>
      </c>
      <c r="Y8" s="67">
        <v>0</v>
      </c>
      <c r="Z8" s="144"/>
    </row>
    <row r="9" spans="1:25" ht="18" customHeight="1">
      <c r="A9" s="27" t="s">
        <v>126</v>
      </c>
      <c r="B9" s="27" t="s">
        <v>127</v>
      </c>
      <c r="C9" s="162">
        <v>714181</v>
      </c>
      <c r="D9" s="67">
        <v>0</v>
      </c>
      <c r="E9" s="68">
        <v>0</v>
      </c>
      <c r="F9" s="31">
        <v>0</v>
      </c>
      <c r="G9" s="31">
        <v>0</v>
      </c>
      <c r="H9" s="31">
        <v>0</v>
      </c>
      <c r="I9" s="31">
        <v>386890</v>
      </c>
      <c r="J9" s="31">
        <v>386890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327291</v>
      </c>
      <c r="U9" s="31">
        <v>0</v>
      </c>
      <c r="V9" s="31">
        <v>0</v>
      </c>
      <c r="W9" s="31">
        <v>0</v>
      </c>
      <c r="X9" s="31">
        <v>0</v>
      </c>
      <c r="Y9" s="67">
        <v>0</v>
      </c>
    </row>
  </sheetData>
  <sheetProtection/>
  <mergeCells count="27">
    <mergeCell ref="Y4:Y6"/>
    <mergeCell ref="U4:U6"/>
    <mergeCell ref="V4:V6"/>
    <mergeCell ref="W4:W6"/>
    <mergeCell ref="X4:X6"/>
    <mergeCell ref="Q5:Q6"/>
    <mergeCell ref="R5:R6"/>
    <mergeCell ref="S5:S6"/>
    <mergeCell ref="T4:T6"/>
    <mergeCell ref="M5:M6"/>
    <mergeCell ref="N5:N6"/>
    <mergeCell ref="O5:O6"/>
    <mergeCell ref="P5:P6"/>
    <mergeCell ref="I5:I6"/>
    <mergeCell ref="J5:J6"/>
    <mergeCell ref="K5:K6"/>
    <mergeCell ref="L5:L6"/>
    <mergeCell ref="I4:P4"/>
    <mergeCell ref="Q4:S4"/>
    <mergeCell ref="A4:A6"/>
    <mergeCell ref="B4:B6"/>
    <mergeCell ref="C4:C6"/>
    <mergeCell ref="D5:D6"/>
    <mergeCell ref="E5:E6"/>
    <mergeCell ref="F5:F6"/>
    <mergeCell ref="G5:G6"/>
    <mergeCell ref="H5:H6"/>
  </mergeCells>
  <printOptions horizontalCentered="1"/>
  <pageMargins left="0.43" right="0.43" top="0.79" bottom="0.71" header="0" footer="0"/>
  <pageSetup fitToHeight="1" fitToWidth="1" horizontalDpi="600" verticalDpi="600" orientation="landscape" paperSize="8" scale="95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2" width="5.66015625" style="1" customWidth="1"/>
    <col min="3" max="3" width="5.33203125" style="101" customWidth="1"/>
    <col min="4" max="4" width="15.16015625" style="101" customWidth="1"/>
    <col min="5" max="6" width="28" style="145" customWidth="1"/>
    <col min="7" max="7" width="17.33203125" style="36" customWidth="1"/>
    <col min="8" max="8" width="14.83203125" style="36" customWidth="1"/>
    <col min="9" max="9" width="12.83203125" style="36" customWidth="1"/>
    <col min="10" max="10" width="11" style="36" customWidth="1"/>
    <col min="11" max="11" width="11.83203125" style="36" customWidth="1"/>
    <col min="12" max="12" width="10.83203125" style="36" customWidth="1"/>
    <col min="13" max="13" width="10.16015625" style="36" customWidth="1"/>
    <col min="14" max="14" width="11.66015625" style="36" customWidth="1"/>
    <col min="15" max="16" width="9.83203125" style="36" customWidth="1"/>
    <col min="17" max="17" width="9.16015625" style="1" customWidth="1"/>
    <col min="18" max="16384" width="10.66015625" style="1" customWidth="1"/>
  </cols>
  <sheetData>
    <row r="1" spans="3:17" ht="18" customHeight="1">
      <c r="C1" s="34"/>
      <c r="D1" s="34"/>
      <c r="E1" s="85"/>
      <c r="F1" s="85"/>
      <c r="G1" s="34"/>
      <c r="H1" s="34"/>
      <c r="I1" s="34"/>
      <c r="J1" s="34"/>
      <c r="K1" s="34"/>
      <c r="L1" s="34"/>
      <c r="M1" s="34"/>
      <c r="N1" s="34"/>
      <c r="O1"/>
      <c r="P1"/>
      <c r="Q1" s="34" t="s">
        <v>128</v>
      </c>
    </row>
    <row r="2" spans="1:17" ht="18" customHeight="1">
      <c r="A2" s="12" t="s">
        <v>129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22"/>
    </row>
    <row r="3" spans="1:17" s="2" customFormat="1" ht="18" customHeight="1">
      <c r="A3"/>
      <c r="B3"/>
      <c r="C3" s="87"/>
      <c r="D3" s="87"/>
      <c r="E3" s="85"/>
      <c r="F3" s="85"/>
      <c r="G3" s="87"/>
      <c r="H3" s="87"/>
      <c r="I3" s="34"/>
      <c r="J3" s="34"/>
      <c r="K3" s="87"/>
      <c r="L3" s="87"/>
      <c r="M3" s="87"/>
      <c r="N3" s="87"/>
      <c r="O3" s="38"/>
      <c r="P3" s="38"/>
      <c r="Q3" s="34" t="s">
        <v>6</v>
      </c>
    </row>
    <row r="4" spans="1:17" s="2" customFormat="1" ht="18" customHeight="1">
      <c r="A4" s="18" t="s">
        <v>130</v>
      </c>
      <c r="B4" s="18"/>
      <c r="C4" s="147"/>
      <c r="D4" s="210" t="s">
        <v>86</v>
      </c>
      <c r="E4" s="220" t="s">
        <v>131</v>
      </c>
      <c r="F4" s="220" t="s">
        <v>132</v>
      </c>
      <c r="G4" s="221" t="s">
        <v>133</v>
      </c>
      <c r="H4" s="148" t="s">
        <v>15</v>
      </c>
      <c r="I4" s="148"/>
      <c r="J4" s="148"/>
      <c r="K4" s="152"/>
      <c r="L4" s="220" t="s">
        <v>27</v>
      </c>
      <c r="M4" s="222" t="s">
        <v>134</v>
      </c>
      <c r="N4" s="222" t="s">
        <v>135</v>
      </c>
      <c r="O4" s="222" t="s">
        <v>136</v>
      </c>
      <c r="P4" s="222" t="s">
        <v>137</v>
      </c>
      <c r="Q4" s="222" t="s">
        <v>138</v>
      </c>
    </row>
    <row r="5" spans="1:17" s="2" customFormat="1" ht="33.75">
      <c r="A5" s="18" t="s">
        <v>139</v>
      </c>
      <c r="B5" s="18" t="s">
        <v>140</v>
      </c>
      <c r="C5" s="149" t="s">
        <v>141</v>
      </c>
      <c r="D5" s="210"/>
      <c r="E5" s="220"/>
      <c r="F5" s="220"/>
      <c r="G5" s="221"/>
      <c r="H5" s="20" t="s">
        <v>142</v>
      </c>
      <c r="I5" s="58" t="s">
        <v>143</v>
      </c>
      <c r="J5" s="17" t="s">
        <v>144</v>
      </c>
      <c r="K5" s="64" t="s">
        <v>145</v>
      </c>
      <c r="L5" s="220"/>
      <c r="M5" s="222"/>
      <c r="N5" s="222"/>
      <c r="O5" s="222"/>
      <c r="P5" s="222"/>
      <c r="Q5" s="222"/>
    </row>
    <row r="6" spans="1:17" ht="18" customHeight="1">
      <c r="A6" s="23" t="s">
        <v>114</v>
      </c>
      <c r="B6" s="23" t="s">
        <v>114</v>
      </c>
      <c r="C6" s="23" t="s">
        <v>114</v>
      </c>
      <c r="D6" s="150" t="s">
        <v>114</v>
      </c>
      <c r="E6" s="150" t="s">
        <v>114</v>
      </c>
      <c r="F6" s="150" t="s">
        <v>114</v>
      </c>
      <c r="G6" s="150">
        <v>1</v>
      </c>
      <c r="H6" s="150">
        <f aca="true" t="shared" si="0" ref="H6:Q6">G6+1</f>
        <v>2</v>
      </c>
      <c r="I6" s="150">
        <f t="shared" si="0"/>
        <v>3</v>
      </c>
      <c r="J6" s="150">
        <f t="shared" si="0"/>
        <v>4</v>
      </c>
      <c r="K6" s="150">
        <f t="shared" si="0"/>
        <v>5</v>
      </c>
      <c r="L6" s="150">
        <f t="shared" si="0"/>
        <v>6</v>
      </c>
      <c r="M6" s="150">
        <f t="shared" si="0"/>
        <v>7</v>
      </c>
      <c r="N6" s="150">
        <f t="shared" si="0"/>
        <v>8</v>
      </c>
      <c r="O6" s="150">
        <f t="shared" si="0"/>
        <v>9</v>
      </c>
      <c r="P6" s="150">
        <f t="shared" si="0"/>
        <v>10</v>
      </c>
      <c r="Q6" s="150">
        <f t="shared" si="0"/>
        <v>11</v>
      </c>
    </row>
    <row r="7" spans="1:18" s="75" customFormat="1" ht="18" customHeight="1">
      <c r="A7" s="24"/>
      <c r="B7" s="24"/>
      <c r="C7" s="151"/>
      <c r="D7" s="27"/>
      <c r="E7" s="27"/>
      <c r="F7" s="27" t="s">
        <v>111</v>
      </c>
      <c r="G7" s="67">
        <v>714181</v>
      </c>
      <c r="H7" s="68">
        <v>619181</v>
      </c>
      <c r="I7" s="31">
        <v>526819</v>
      </c>
      <c r="J7" s="31">
        <v>49807</v>
      </c>
      <c r="K7" s="31">
        <v>42555</v>
      </c>
      <c r="L7" s="31">
        <v>95000</v>
      </c>
      <c r="M7" s="31">
        <v>0</v>
      </c>
      <c r="N7" s="31">
        <v>0</v>
      </c>
      <c r="O7" s="31">
        <v>0</v>
      </c>
      <c r="P7" s="31">
        <v>0</v>
      </c>
      <c r="Q7" s="67">
        <v>0</v>
      </c>
      <c r="R7" s="153"/>
    </row>
    <row r="8" spans="1:17" ht="18" customHeight="1">
      <c r="A8" s="24"/>
      <c r="B8" s="24"/>
      <c r="C8" s="151"/>
      <c r="D8" s="27" t="s">
        <v>126</v>
      </c>
      <c r="E8" s="27" t="s">
        <v>127</v>
      </c>
      <c r="F8" s="27" t="s">
        <v>146</v>
      </c>
      <c r="G8" s="67">
        <v>714181</v>
      </c>
      <c r="H8" s="68">
        <v>619181</v>
      </c>
      <c r="I8" s="31">
        <v>526819</v>
      </c>
      <c r="J8" s="31">
        <v>49807</v>
      </c>
      <c r="K8" s="31">
        <v>42555</v>
      </c>
      <c r="L8" s="31">
        <v>95000</v>
      </c>
      <c r="M8" s="31">
        <v>0</v>
      </c>
      <c r="N8" s="31">
        <v>0</v>
      </c>
      <c r="O8" s="31">
        <v>0</v>
      </c>
      <c r="P8" s="31">
        <v>0</v>
      </c>
      <c r="Q8" s="67">
        <v>0</v>
      </c>
    </row>
    <row r="9" spans="1:17" ht="18" customHeight="1">
      <c r="A9" s="24" t="s">
        <v>147</v>
      </c>
      <c r="B9" s="24" t="s">
        <v>148</v>
      </c>
      <c r="C9" s="151" t="s">
        <v>149</v>
      </c>
      <c r="D9" s="27" t="s">
        <v>150</v>
      </c>
      <c r="E9" s="27" t="s">
        <v>151</v>
      </c>
      <c r="F9" s="27" t="s">
        <v>152</v>
      </c>
      <c r="G9" s="67">
        <v>386890</v>
      </c>
      <c r="H9" s="68">
        <v>386890</v>
      </c>
      <c r="I9" s="31">
        <v>386890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67">
        <v>0</v>
      </c>
    </row>
    <row r="10" spans="1:17" ht="18" customHeight="1">
      <c r="A10" s="24" t="s">
        <v>147</v>
      </c>
      <c r="B10" s="24" t="s">
        <v>148</v>
      </c>
      <c r="C10" s="151" t="s">
        <v>149</v>
      </c>
      <c r="D10" s="27" t="s">
        <v>150</v>
      </c>
      <c r="E10" s="27" t="s">
        <v>151</v>
      </c>
      <c r="F10" s="27" t="s">
        <v>153</v>
      </c>
      <c r="G10" s="67">
        <v>327291</v>
      </c>
      <c r="H10" s="68">
        <v>232291</v>
      </c>
      <c r="I10" s="31">
        <v>139929</v>
      </c>
      <c r="J10" s="31">
        <v>49807</v>
      </c>
      <c r="K10" s="31">
        <v>42555</v>
      </c>
      <c r="L10" s="31">
        <v>95000</v>
      </c>
      <c r="M10" s="31">
        <v>0</v>
      </c>
      <c r="N10" s="31">
        <v>0</v>
      </c>
      <c r="O10" s="31">
        <v>0</v>
      </c>
      <c r="P10" s="31">
        <v>0</v>
      </c>
      <c r="Q10" s="67">
        <v>0</v>
      </c>
    </row>
  </sheetData>
  <sheetProtection/>
  <mergeCells count="10">
    <mergeCell ref="P4:P5"/>
    <mergeCell ref="Q4:Q5"/>
    <mergeCell ref="L4:L5"/>
    <mergeCell ref="M4:M5"/>
    <mergeCell ref="N4:N5"/>
    <mergeCell ref="O4:O5"/>
    <mergeCell ref="D4:D5"/>
    <mergeCell ref="E4:E5"/>
    <mergeCell ref="F4:F5"/>
    <mergeCell ref="G4:G5"/>
  </mergeCells>
  <printOptions horizontalCentered="1"/>
  <pageMargins left="0.63" right="0.63" top="0.79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" style="128" customWidth="1"/>
    <col min="2" max="2" width="5.66015625" style="128" customWidth="1"/>
    <col min="3" max="3" width="5.83203125" style="129" customWidth="1"/>
    <col min="4" max="4" width="15.16015625" style="129" customWidth="1"/>
    <col min="5" max="5" width="25.66015625" style="130" customWidth="1"/>
    <col min="6" max="6" width="13.33203125" style="131" customWidth="1"/>
    <col min="7" max="8" width="13" style="131" customWidth="1"/>
    <col min="9" max="9" width="13.66015625" style="131" customWidth="1"/>
    <col min="10" max="10" width="9.33203125" style="131" customWidth="1"/>
    <col min="11" max="11" width="10.16015625" style="131" customWidth="1"/>
    <col min="12" max="12" width="10" style="131" customWidth="1"/>
    <col min="13" max="14" width="9.16015625" style="131" customWidth="1"/>
    <col min="15" max="15" width="9.33203125" style="131" customWidth="1"/>
    <col min="16" max="16" width="11.83203125" style="131" customWidth="1"/>
    <col min="17" max="17" width="8.83203125" style="131" customWidth="1"/>
    <col min="18" max="18" width="8.16015625" style="131" customWidth="1"/>
    <col min="19" max="19" width="9.66015625" style="131" customWidth="1"/>
    <col min="20" max="20" width="7.5" style="131" customWidth="1"/>
    <col min="21" max="21" width="7.5" style="2" customWidth="1"/>
    <col min="22" max="23" width="9.16015625" style="2" customWidth="1"/>
    <col min="24" max="24" width="7.33203125" style="2" customWidth="1"/>
    <col min="25" max="16384" width="9.16015625" style="2" customWidth="1"/>
  </cols>
  <sheetData>
    <row r="1" spans="1:24" s="126" customFormat="1" ht="18" customHeight="1">
      <c r="A1" s="128"/>
      <c r="B1" s="128"/>
      <c r="C1" s="129"/>
      <c r="D1" s="129"/>
      <c r="E1" s="130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U1"/>
      <c r="W1"/>
      <c r="X1" s="131" t="s">
        <v>154</v>
      </c>
    </row>
    <row r="2" spans="1:24" s="127" customFormat="1" ht="18" customHeight="1">
      <c r="A2" s="132" t="s">
        <v>155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42"/>
      <c r="W2" s="142"/>
      <c r="X2" s="142"/>
    </row>
    <row r="3" spans="1:24" s="126" customFormat="1" ht="18" customHeight="1">
      <c r="A3"/>
      <c r="B3"/>
      <c r="C3" s="100"/>
      <c r="D3" s="100"/>
      <c r="E3" s="85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X3" s="131" t="s">
        <v>6</v>
      </c>
    </row>
    <row r="4" spans="1:24" ht="18" customHeight="1">
      <c r="A4" s="133" t="s">
        <v>156</v>
      </c>
      <c r="B4" s="134"/>
      <c r="C4" s="134"/>
      <c r="D4" s="224" t="s">
        <v>86</v>
      </c>
      <c r="E4" s="210" t="s">
        <v>131</v>
      </c>
      <c r="F4" s="208" t="s">
        <v>103</v>
      </c>
      <c r="G4" s="65" t="s">
        <v>90</v>
      </c>
      <c r="H4" s="113"/>
      <c r="I4" s="113"/>
      <c r="J4" s="113"/>
      <c r="K4" s="113"/>
      <c r="L4" s="139"/>
      <c r="M4" s="139"/>
      <c r="N4" s="139"/>
      <c r="O4" s="113" t="s">
        <v>91</v>
      </c>
      <c r="P4" s="113"/>
      <c r="Q4" s="113"/>
      <c r="R4" s="211" t="s">
        <v>92</v>
      </c>
      <c r="S4" s="211" t="s">
        <v>93</v>
      </c>
      <c r="T4" s="211" t="s">
        <v>94</v>
      </c>
      <c r="U4" s="211" t="s">
        <v>95</v>
      </c>
      <c r="V4" s="211" t="s">
        <v>96</v>
      </c>
      <c r="W4" s="211" t="s">
        <v>97</v>
      </c>
      <c r="X4" s="217" t="s">
        <v>89</v>
      </c>
    </row>
    <row r="5" spans="1:24" ht="18" customHeight="1">
      <c r="A5" s="223" t="s">
        <v>139</v>
      </c>
      <c r="B5" s="223" t="s">
        <v>140</v>
      </c>
      <c r="C5" s="224" t="s">
        <v>141</v>
      </c>
      <c r="D5" s="224"/>
      <c r="E5" s="210"/>
      <c r="F5" s="208"/>
      <c r="G5" s="225" t="s">
        <v>157</v>
      </c>
      <c r="H5" s="211" t="s">
        <v>158</v>
      </c>
      <c r="I5" s="211" t="s">
        <v>105</v>
      </c>
      <c r="J5" s="211" t="s">
        <v>106</v>
      </c>
      <c r="K5" s="213" t="s">
        <v>107</v>
      </c>
      <c r="L5" s="226" t="s">
        <v>108</v>
      </c>
      <c r="M5" s="227" t="s">
        <v>109</v>
      </c>
      <c r="N5" s="227" t="s">
        <v>110</v>
      </c>
      <c r="O5" s="211" t="s">
        <v>111</v>
      </c>
      <c r="P5" s="213" t="s">
        <v>112</v>
      </c>
      <c r="Q5" s="211" t="s">
        <v>113</v>
      </c>
      <c r="R5" s="211"/>
      <c r="S5" s="211"/>
      <c r="T5" s="211"/>
      <c r="U5" s="211"/>
      <c r="V5" s="211"/>
      <c r="W5" s="211"/>
      <c r="X5" s="217"/>
    </row>
    <row r="6" spans="1:24" ht="37.5" customHeight="1">
      <c r="A6" s="223"/>
      <c r="B6" s="223"/>
      <c r="C6" s="224"/>
      <c r="D6" s="224"/>
      <c r="E6" s="210"/>
      <c r="F6" s="208"/>
      <c r="G6" s="225"/>
      <c r="H6" s="211"/>
      <c r="I6" s="211"/>
      <c r="J6" s="211"/>
      <c r="K6" s="213"/>
      <c r="L6" s="217"/>
      <c r="M6" s="211"/>
      <c r="N6" s="211"/>
      <c r="O6" s="211"/>
      <c r="P6" s="228"/>
      <c r="Q6" s="211"/>
      <c r="R6" s="211"/>
      <c r="S6" s="211"/>
      <c r="T6" s="211"/>
      <c r="U6" s="211"/>
      <c r="V6" s="211"/>
      <c r="W6" s="211"/>
      <c r="X6" s="217"/>
    </row>
    <row r="7" spans="1:24" ht="18" customHeight="1">
      <c r="A7" s="135" t="s">
        <v>114</v>
      </c>
      <c r="B7" s="135" t="s">
        <v>114</v>
      </c>
      <c r="C7" s="136" t="s">
        <v>114</v>
      </c>
      <c r="D7" s="136" t="s">
        <v>114</v>
      </c>
      <c r="E7" s="137" t="s">
        <v>114</v>
      </c>
      <c r="F7" s="138">
        <v>1</v>
      </c>
      <c r="G7" s="138">
        <v>2</v>
      </c>
      <c r="H7" s="138">
        <v>3</v>
      </c>
      <c r="I7" s="138">
        <v>4</v>
      </c>
      <c r="J7" s="138">
        <v>5</v>
      </c>
      <c r="K7" s="138">
        <v>6</v>
      </c>
      <c r="L7" s="138">
        <v>7</v>
      </c>
      <c r="M7" s="140" t="s">
        <v>159</v>
      </c>
      <c r="N7" s="140" t="s">
        <v>160</v>
      </c>
      <c r="O7" s="140" t="s">
        <v>161</v>
      </c>
      <c r="P7" s="141">
        <v>11</v>
      </c>
      <c r="Q7" s="143" t="s">
        <v>162</v>
      </c>
      <c r="R7" s="143" t="s">
        <v>115</v>
      </c>
      <c r="S7" s="143" t="s">
        <v>116</v>
      </c>
      <c r="T7" s="143" t="s">
        <v>117</v>
      </c>
      <c r="U7" s="143" t="s">
        <v>118</v>
      </c>
      <c r="V7" s="143" t="s">
        <v>119</v>
      </c>
      <c r="W7" s="143" t="s">
        <v>120</v>
      </c>
      <c r="X7" s="143" t="s">
        <v>121</v>
      </c>
    </row>
    <row r="8" spans="1:25" s="75" customFormat="1" ht="15.75" customHeight="1">
      <c r="A8" s="24"/>
      <c r="B8" s="24"/>
      <c r="C8" s="24"/>
      <c r="D8" s="57"/>
      <c r="E8" s="57" t="s">
        <v>111</v>
      </c>
      <c r="F8" s="31">
        <v>714181</v>
      </c>
      <c r="G8" s="31">
        <v>386890</v>
      </c>
      <c r="H8" s="31">
        <v>386890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327291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67">
        <v>0</v>
      </c>
      <c r="Y8" s="144"/>
    </row>
    <row r="9" spans="1:24" ht="15.75" customHeight="1">
      <c r="A9" s="24"/>
      <c r="B9" s="24"/>
      <c r="C9" s="24"/>
      <c r="D9" s="57" t="s">
        <v>126</v>
      </c>
      <c r="E9" s="57" t="s">
        <v>127</v>
      </c>
      <c r="F9" s="31">
        <v>714181</v>
      </c>
      <c r="G9" s="31">
        <v>386890</v>
      </c>
      <c r="H9" s="31">
        <v>386890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327291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67">
        <v>0</v>
      </c>
    </row>
    <row r="10" spans="1:24" ht="15.75" customHeight="1">
      <c r="A10" s="24" t="s">
        <v>147</v>
      </c>
      <c r="B10" s="24"/>
      <c r="C10" s="24"/>
      <c r="D10" s="57"/>
      <c r="E10" s="57" t="s">
        <v>163</v>
      </c>
      <c r="F10" s="31">
        <v>714181</v>
      </c>
      <c r="G10" s="31">
        <v>386890</v>
      </c>
      <c r="H10" s="31">
        <v>386890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327291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67">
        <v>0</v>
      </c>
    </row>
    <row r="11" spans="1:24" ht="15.75" customHeight="1">
      <c r="A11" s="24"/>
      <c r="B11" s="24" t="s">
        <v>148</v>
      </c>
      <c r="C11" s="24"/>
      <c r="D11" s="57"/>
      <c r="E11" s="57" t="s">
        <v>164</v>
      </c>
      <c r="F11" s="31">
        <v>714181</v>
      </c>
      <c r="G11" s="31">
        <v>386890</v>
      </c>
      <c r="H11" s="31">
        <v>386890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327291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67">
        <v>0</v>
      </c>
    </row>
    <row r="12" spans="1:24" ht="15.75" customHeight="1">
      <c r="A12" s="24" t="s">
        <v>165</v>
      </c>
      <c r="B12" s="24" t="s">
        <v>166</v>
      </c>
      <c r="C12" s="24" t="s">
        <v>149</v>
      </c>
      <c r="D12" s="57" t="s">
        <v>150</v>
      </c>
      <c r="E12" s="57" t="s">
        <v>167</v>
      </c>
      <c r="F12" s="31">
        <v>714181</v>
      </c>
      <c r="G12" s="31">
        <v>386890</v>
      </c>
      <c r="H12" s="31">
        <v>386890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327291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67">
        <v>0</v>
      </c>
    </row>
  </sheetData>
  <sheetProtection/>
  <mergeCells count="24">
    <mergeCell ref="U4:U6"/>
    <mergeCell ref="V4:V6"/>
    <mergeCell ref="W4:W6"/>
    <mergeCell ref="X4:X6"/>
    <mergeCell ref="Q5:Q6"/>
    <mergeCell ref="R4:R6"/>
    <mergeCell ref="S4:S6"/>
    <mergeCell ref="T4:T6"/>
    <mergeCell ref="M5:M6"/>
    <mergeCell ref="N5:N6"/>
    <mergeCell ref="O5:O6"/>
    <mergeCell ref="P5:P6"/>
    <mergeCell ref="I5:I6"/>
    <mergeCell ref="J5:J6"/>
    <mergeCell ref="K5:K6"/>
    <mergeCell ref="L5:L6"/>
    <mergeCell ref="E4:E6"/>
    <mergeCell ref="F4:F6"/>
    <mergeCell ref="G5:G6"/>
    <mergeCell ref="H5:H6"/>
    <mergeCell ref="A5:A6"/>
    <mergeCell ref="B5:B6"/>
    <mergeCell ref="C5:C6"/>
    <mergeCell ref="D4:D6"/>
  </mergeCells>
  <printOptions horizontalCentered="1"/>
  <pageMargins left="0.63" right="0.63" top="0.79" bottom="0.71" header="0" footer="0"/>
  <pageSetup fitToHeight="1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2" width="6" style="99" customWidth="1"/>
    <col min="3" max="3" width="6" style="100" customWidth="1"/>
    <col min="4" max="4" width="17.33203125" style="101" customWidth="1"/>
    <col min="5" max="6" width="24.83203125" style="1" customWidth="1"/>
    <col min="7" max="7" width="11.16015625" style="36" customWidth="1"/>
    <col min="8" max="8" width="13" style="36" customWidth="1"/>
    <col min="9" max="9" width="13.5" style="36" customWidth="1"/>
    <col min="10" max="10" width="11.16015625" style="36" customWidth="1"/>
    <col min="11" max="12" width="10" style="36" customWidth="1"/>
    <col min="13" max="13" width="10.66015625" style="36" customWidth="1"/>
    <col min="14" max="14" width="9.83203125" style="36" customWidth="1"/>
    <col min="15" max="15" width="11.66015625" style="0" customWidth="1"/>
    <col min="16" max="16" width="10.83203125" style="36" customWidth="1"/>
    <col min="17" max="17" width="9.83203125" style="36" customWidth="1"/>
    <col min="18" max="18" width="7.83203125" style="36" customWidth="1"/>
    <col min="19" max="19" width="8" style="36" customWidth="1"/>
    <col min="20" max="20" width="9" style="36" customWidth="1"/>
    <col min="21" max="21" width="10.33203125" style="36" customWidth="1"/>
    <col min="22" max="22" width="9.66015625" style="1" customWidth="1"/>
    <col min="23" max="23" width="9.5" style="1" customWidth="1"/>
    <col min="24" max="25" width="9.83203125" style="1" customWidth="1"/>
    <col min="26" max="26" width="11.66015625" style="1" customWidth="1"/>
    <col min="27" max="27" width="12.5" style="1" customWidth="1"/>
    <col min="28" max="29" width="9.16015625" style="1" customWidth="1"/>
    <col min="30" max="31" width="9" style="1" customWidth="1"/>
    <col min="32" max="32" width="9.16015625" style="0" customWidth="1"/>
    <col min="33" max="35" width="9" style="1" customWidth="1"/>
    <col min="36" max="36" width="11.16015625" style="1" customWidth="1"/>
    <col min="37" max="37" width="10.83203125" style="1" customWidth="1"/>
    <col min="38" max="255" width="9" style="0" customWidth="1"/>
  </cols>
  <sheetData>
    <row r="1" spans="3:38" ht="18" customHeight="1">
      <c r="C1" s="103"/>
      <c r="D1" s="104"/>
      <c r="E1" s="105"/>
      <c r="F1" s="105"/>
      <c r="G1" s="35"/>
      <c r="H1" s="35"/>
      <c r="I1" s="35"/>
      <c r="J1" s="35"/>
      <c r="K1" s="35"/>
      <c r="L1" s="35"/>
      <c r="M1" s="35"/>
      <c r="N1" s="35"/>
      <c r="P1" s="35"/>
      <c r="Q1" s="35"/>
      <c r="R1" s="35"/>
      <c r="S1" s="35"/>
      <c r="T1" s="35"/>
      <c r="V1" s="36"/>
      <c r="W1" s="28"/>
      <c r="AC1" s="35"/>
      <c r="AL1" s="35" t="s">
        <v>168</v>
      </c>
    </row>
    <row r="2" spans="1:29" ht="18" customHeight="1">
      <c r="A2" s="106" t="s">
        <v>169</v>
      </c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P2" s="107"/>
      <c r="Q2" s="107"/>
      <c r="R2" s="107"/>
      <c r="S2" s="107"/>
      <c r="T2" s="107"/>
      <c r="U2" s="107"/>
      <c r="V2" s="107"/>
      <c r="W2" s="122"/>
      <c r="X2" s="122"/>
      <c r="Y2" s="122"/>
      <c r="Z2" s="122"/>
      <c r="AA2" s="122"/>
      <c r="AB2" s="122"/>
      <c r="AC2" s="124"/>
    </row>
    <row r="3" spans="1:38" s="2" customFormat="1" ht="18" customHeight="1">
      <c r="A3"/>
      <c r="B3"/>
      <c r="C3" s="112"/>
      <c r="D3" s="108"/>
      <c r="G3" s="38"/>
      <c r="H3" s="35"/>
      <c r="I3" s="35"/>
      <c r="J3" s="35"/>
      <c r="K3" s="35"/>
      <c r="L3" s="38"/>
      <c r="M3" s="116"/>
      <c r="N3" s="38"/>
      <c r="P3" s="38"/>
      <c r="Q3" s="38"/>
      <c r="R3" s="38"/>
      <c r="S3" s="38"/>
      <c r="T3" s="38"/>
      <c r="U3" s="38"/>
      <c r="V3" s="38"/>
      <c r="W3" s="28"/>
      <c r="AL3" s="124" t="s">
        <v>6</v>
      </c>
    </row>
    <row r="4" spans="1:38" ht="18" customHeight="1">
      <c r="A4" s="88" t="s">
        <v>156</v>
      </c>
      <c r="B4" s="88"/>
      <c r="C4" s="89"/>
      <c r="D4" s="210" t="s">
        <v>86</v>
      </c>
      <c r="E4" s="210" t="s">
        <v>131</v>
      </c>
      <c r="F4" s="229" t="s">
        <v>132</v>
      </c>
      <c r="G4" s="211" t="s">
        <v>170</v>
      </c>
      <c r="H4" s="229" t="s">
        <v>171</v>
      </c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1"/>
      <c r="U4" s="220" t="s">
        <v>172</v>
      </c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9"/>
      <c r="AG4" s="232" t="s">
        <v>173</v>
      </c>
      <c r="AH4" s="233"/>
      <c r="AI4" s="233"/>
      <c r="AJ4" s="233"/>
      <c r="AK4" s="233"/>
      <c r="AL4" s="233"/>
    </row>
    <row r="5" spans="1:38" ht="18" customHeight="1">
      <c r="A5" s="210" t="s">
        <v>139</v>
      </c>
      <c r="B5" s="210" t="s">
        <v>140</v>
      </c>
      <c r="C5" s="210" t="s">
        <v>141</v>
      </c>
      <c r="D5" s="210"/>
      <c r="E5" s="210"/>
      <c r="F5" s="229"/>
      <c r="G5" s="217"/>
      <c r="H5" s="220" t="s">
        <v>174</v>
      </c>
      <c r="I5" s="65" t="s">
        <v>175</v>
      </c>
      <c r="J5" s="113"/>
      <c r="K5" s="65" t="s">
        <v>176</v>
      </c>
      <c r="L5" s="117"/>
      <c r="M5" s="220" t="s">
        <v>177</v>
      </c>
      <c r="N5" s="210"/>
      <c r="O5" s="217" t="s">
        <v>178</v>
      </c>
      <c r="P5" s="221" t="s">
        <v>179</v>
      </c>
      <c r="Q5" s="221"/>
      <c r="R5" s="221"/>
      <c r="S5" s="221"/>
      <c r="T5" s="234"/>
      <c r="U5" s="235" t="s">
        <v>142</v>
      </c>
      <c r="V5" s="235" t="s">
        <v>180</v>
      </c>
      <c r="W5" s="235" t="s">
        <v>181</v>
      </c>
      <c r="X5" s="235" t="s">
        <v>182</v>
      </c>
      <c r="Y5" s="235"/>
      <c r="Z5" s="235"/>
      <c r="AA5" s="235"/>
      <c r="AB5" s="235"/>
      <c r="AC5" s="235"/>
      <c r="AD5" s="235" t="s">
        <v>183</v>
      </c>
      <c r="AE5" s="241" t="s">
        <v>184</v>
      </c>
      <c r="AF5" s="217" t="s">
        <v>185</v>
      </c>
      <c r="AG5" s="242" t="s">
        <v>186</v>
      </c>
      <c r="AH5" s="236" t="s">
        <v>187</v>
      </c>
      <c r="AI5" s="236"/>
      <c r="AJ5" s="237" t="s">
        <v>188</v>
      </c>
      <c r="AK5" s="238"/>
      <c r="AL5" s="243" t="s">
        <v>189</v>
      </c>
    </row>
    <row r="6" spans="1:38" ht="22.5" customHeight="1">
      <c r="A6" s="210"/>
      <c r="B6" s="210"/>
      <c r="C6" s="210"/>
      <c r="D6" s="210"/>
      <c r="E6" s="210"/>
      <c r="F6" s="229"/>
      <c r="G6" s="217"/>
      <c r="H6" s="220"/>
      <c r="I6" s="211" t="s">
        <v>190</v>
      </c>
      <c r="J6" s="211" t="s">
        <v>191</v>
      </c>
      <c r="K6" s="211" t="s">
        <v>190</v>
      </c>
      <c r="L6" s="211" t="s">
        <v>191</v>
      </c>
      <c r="M6" s="226" t="s">
        <v>190</v>
      </c>
      <c r="N6" s="211" t="s">
        <v>191</v>
      </c>
      <c r="O6" s="217"/>
      <c r="P6" s="239" t="s">
        <v>192</v>
      </c>
      <c r="Q6" s="226" t="s">
        <v>193</v>
      </c>
      <c r="R6" s="226" t="s">
        <v>194</v>
      </c>
      <c r="S6" s="226" t="s">
        <v>195</v>
      </c>
      <c r="T6" s="226" t="s">
        <v>196</v>
      </c>
      <c r="U6" s="217"/>
      <c r="V6" s="217"/>
      <c r="W6" s="217"/>
      <c r="X6" s="217" t="s">
        <v>197</v>
      </c>
      <c r="Y6" s="217"/>
      <c r="Z6" s="217" t="s">
        <v>198</v>
      </c>
      <c r="AA6" s="217"/>
      <c r="AB6" s="220" t="s">
        <v>199</v>
      </c>
      <c r="AC6" s="220"/>
      <c r="AD6" s="217"/>
      <c r="AE6" s="211"/>
      <c r="AF6" s="217"/>
      <c r="AG6" s="233"/>
      <c r="AH6" s="226" t="s">
        <v>200</v>
      </c>
      <c r="AI6" s="226" t="s">
        <v>201</v>
      </c>
      <c r="AJ6" s="226" t="s">
        <v>202</v>
      </c>
      <c r="AK6" s="226" t="s">
        <v>203</v>
      </c>
      <c r="AL6" s="244"/>
    </row>
    <row r="7" spans="1:38" ht="37.5" customHeight="1">
      <c r="A7" s="210"/>
      <c r="B7" s="210"/>
      <c r="C7" s="210"/>
      <c r="D7" s="210"/>
      <c r="E7" s="210"/>
      <c r="F7" s="220"/>
      <c r="G7" s="217"/>
      <c r="H7" s="220"/>
      <c r="I7" s="211"/>
      <c r="J7" s="211"/>
      <c r="K7" s="211"/>
      <c r="L7" s="211"/>
      <c r="M7" s="235"/>
      <c r="N7" s="211"/>
      <c r="O7" s="217"/>
      <c r="P7" s="240"/>
      <c r="Q7" s="235"/>
      <c r="R7" s="235"/>
      <c r="S7" s="235"/>
      <c r="T7" s="235"/>
      <c r="U7" s="217"/>
      <c r="V7" s="217"/>
      <c r="W7" s="217"/>
      <c r="X7" s="17" t="s">
        <v>204</v>
      </c>
      <c r="Y7" s="17" t="s">
        <v>205</v>
      </c>
      <c r="Z7" s="17" t="s">
        <v>206</v>
      </c>
      <c r="AA7" s="17" t="s">
        <v>207</v>
      </c>
      <c r="AB7" s="17" t="s">
        <v>208</v>
      </c>
      <c r="AC7" s="17" t="s">
        <v>209</v>
      </c>
      <c r="AD7" s="217"/>
      <c r="AE7" s="211"/>
      <c r="AF7" s="217"/>
      <c r="AG7" s="233"/>
      <c r="AH7" s="216"/>
      <c r="AI7" s="216"/>
      <c r="AJ7" s="216"/>
      <c r="AK7" s="216"/>
      <c r="AL7" s="245"/>
    </row>
    <row r="8" spans="1:38" ht="16.5" customHeight="1">
      <c r="A8" s="114" t="s">
        <v>114</v>
      </c>
      <c r="B8" s="114" t="s">
        <v>114</v>
      </c>
      <c r="C8" s="114" t="s">
        <v>114</v>
      </c>
      <c r="D8" s="114" t="s">
        <v>114</v>
      </c>
      <c r="E8" s="114" t="s">
        <v>114</v>
      </c>
      <c r="F8" s="114" t="s">
        <v>114</v>
      </c>
      <c r="G8" s="115">
        <v>1</v>
      </c>
      <c r="H8" s="115">
        <f aca="true" t="shared" si="0" ref="H8:N8">G8+1</f>
        <v>2</v>
      </c>
      <c r="I8" s="115">
        <f t="shared" si="0"/>
        <v>3</v>
      </c>
      <c r="J8" s="115">
        <f t="shared" si="0"/>
        <v>4</v>
      </c>
      <c r="K8" s="115">
        <f t="shared" si="0"/>
        <v>5</v>
      </c>
      <c r="L8" s="115">
        <f t="shared" si="0"/>
        <v>6</v>
      </c>
      <c r="M8" s="115">
        <f t="shared" si="0"/>
        <v>7</v>
      </c>
      <c r="N8" s="115">
        <f t="shared" si="0"/>
        <v>8</v>
      </c>
      <c r="O8" s="119">
        <v>9</v>
      </c>
      <c r="P8" s="115">
        <v>10</v>
      </c>
      <c r="Q8" s="115">
        <f aca="true" t="shared" si="1" ref="Q8:AF8">P8+1</f>
        <v>11</v>
      </c>
      <c r="R8" s="115">
        <f t="shared" si="1"/>
        <v>12</v>
      </c>
      <c r="S8" s="115">
        <f t="shared" si="1"/>
        <v>13</v>
      </c>
      <c r="T8" s="115">
        <f t="shared" si="1"/>
        <v>14</v>
      </c>
      <c r="U8" s="123">
        <f t="shared" si="1"/>
        <v>15</v>
      </c>
      <c r="V8" s="123">
        <f t="shared" si="1"/>
        <v>16</v>
      </c>
      <c r="W8" s="123">
        <f t="shared" si="1"/>
        <v>17</v>
      </c>
      <c r="X8" s="123">
        <f t="shared" si="1"/>
        <v>18</v>
      </c>
      <c r="Y8" s="123">
        <f t="shared" si="1"/>
        <v>19</v>
      </c>
      <c r="Z8" s="123">
        <f t="shared" si="1"/>
        <v>20</v>
      </c>
      <c r="AA8" s="123">
        <f t="shared" si="1"/>
        <v>21</v>
      </c>
      <c r="AB8" s="123">
        <f t="shared" si="1"/>
        <v>22</v>
      </c>
      <c r="AC8" s="123">
        <f t="shared" si="1"/>
        <v>23</v>
      </c>
      <c r="AD8" s="123">
        <f t="shared" si="1"/>
        <v>24</v>
      </c>
      <c r="AE8" s="123">
        <f t="shared" si="1"/>
        <v>25</v>
      </c>
      <c r="AF8" s="125">
        <f t="shared" si="1"/>
        <v>26</v>
      </c>
      <c r="AG8" s="125">
        <f>AE8+1</f>
        <v>26</v>
      </c>
      <c r="AH8" s="125">
        <f>AG8+1</f>
        <v>27</v>
      </c>
      <c r="AI8" s="125">
        <f>AH8+1</f>
        <v>28</v>
      </c>
      <c r="AJ8" s="125">
        <f>AI8+1</f>
        <v>29</v>
      </c>
      <c r="AK8" s="125">
        <f>AJ8+1</f>
        <v>30</v>
      </c>
      <c r="AL8" s="125">
        <f>AK8+1</f>
        <v>31</v>
      </c>
    </row>
    <row r="9" spans="1:39" s="75" customFormat="1" ht="17.25" customHeight="1">
      <c r="A9" s="24"/>
      <c r="B9" s="24"/>
      <c r="C9" s="24"/>
      <c r="D9" s="57"/>
      <c r="E9" s="57"/>
      <c r="F9" s="57" t="s">
        <v>111</v>
      </c>
      <c r="G9" s="31">
        <v>526819</v>
      </c>
      <c r="H9" s="31">
        <v>401890</v>
      </c>
      <c r="I9" s="31">
        <v>386890</v>
      </c>
      <c r="J9" s="31">
        <v>15000</v>
      </c>
      <c r="K9" s="31">
        <v>122520</v>
      </c>
      <c r="L9" s="31">
        <v>0</v>
      </c>
      <c r="M9" s="31">
        <v>214560</v>
      </c>
      <c r="N9" s="31">
        <v>0</v>
      </c>
      <c r="O9" s="120">
        <v>39600</v>
      </c>
      <c r="P9" s="121">
        <v>10210</v>
      </c>
      <c r="Q9" s="68">
        <v>0</v>
      </c>
      <c r="R9" s="31">
        <v>7500</v>
      </c>
      <c r="S9" s="31">
        <v>7500</v>
      </c>
      <c r="T9" s="31">
        <v>0</v>
      </c>
      <c r="U9" s="67">
        <v>124929</v>
      </c>
      <c r="V9" s="67">
        <v>69458</v>
      </c>
      <c r="W9" s="67">
        <v>3473</v>
      </c>
      <c r="X9" s="67">
        <v>20837</v>
      </c>
      <c r="Y9" s="67">
        <v>0</v>
      </c>
      <c r="Z9" s="67">
        <v>0</v>
      </c>
      <c r="AA9" s="67">
        <v>0</v>
      </c>
      <c r="AB9" s="67">
        <v>600</v>
      </c>
      <c r="AC9" s="67">
        <v>0</v>
      </c>
      <c r="AD9" s="67">
        <v>1736</v>
      </c>
      <c r="AE9" s="31">
        <v>1042</v>
      </c>
      <c r="AF9" s="67">
        <v>27783</v>
      </c>
      <c r="AG9" s="121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28"/>
    </row>
    <row r="10" spans="1:39" ht="17.25" customHeight="1">
      <c r="A10" s="24"/>
      <c r="B10" s="24"/>
      <c r="C10" s="24"/>
      <c r="D10" s="57" t="s">
        <v>126</v>
      </c>
      <c r="E10" s="57" t="s">
        <v>127</v>
      </c>
      <c r="F10" s="57" t="s">
        <v>146</v>
      </c>
      <c r="G10" s="31">
        <v>526819</v>
      </c>
      <c r="H10" s="31">
        <v>401890</v>
      </c>
      <c r="I10" s="31">
        <v>386890</v>
      </c>
      <c r="J10" s="31">
        <v>15000</v>
      </c>
      <c r="K10" s="31">
        <v>122520</v>
      </c>
      <c r="L10" s="31">
        <v>0</v>
      </c>
      <c r="M10" s="31">
        <v>214560</v>
      </c>
      <c r="N10" s="31">
        <v>0</v>
      </c>
      <c r="O10" s="120">
        <v>39600</v>
      </c>
      <c r="P10" s="121">
        <v>10210</v>
      </c>
      <c r="Q10" s="68">
        <v>0</v>
      </c>
      <c r="R10" s="31">
        <v>7500</v>
      </c>
      <c r="S10" s="31">
        <v>7500</v>
      </c>
      <c r="T10" s="31">
        <v>0</v>
      </c>
      <c r="U10" s="67">
        <v>124929</v>
      </c>
      <c r="V10" s="67">
        <v>69458</v>
      </c>
      <c r="W10" s="67">
        <v>3473</v>
      </c>
      <c r="X10" s="67">
        <v>20837</v>
      </c>
      <c r="Y10" s="67">
        <v>0</v>
      </c>
      <c r="Z10" s="67">
        <v>0</v>
      </c>
      <c r="AA10" s="67">
        <v>0</v>
      </c>
      <c r="AB10" s="67">
        <v>600</v>
      </c>
      <c r="AC10" s="67">
        <v>0</v>
      </c>
      <c r="AD10" s="67">
        <v>1736</v>
      </c>
      <c r="AE10" s="31">
        <v>1042</v>
      </c>
      <c r="AF10" s="67">
        <v>27783</v>
      </c>
      <c r="AG10" s="121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28"/>
    </row>
    <row r="11" spans="1:39" ht="17.25" customHeight="1">
      <c r="A11" s="24" t="s">
        <v>147</v>
      </c>
      <c r="B11" s="24" t="s">
        <v>148</v>
      </c>
      <c r="C11" s="24" t="s">
        <v>149</v>
      </c>
      <c r="D11" s="57" t="s">
        <v>150</v>
      </c>
      <c r="E11" s="57" t="s">
        <v>151</v>
      </c>
      <c r="F11" s="57" t="s">
        <v>152</v>
      </c>
      <c r="G11" s="31">
        <v>386890</v>
      </c>
      <c r="H11" s="31">
        <v>386890</v>
      </c>
      <c r="I11" s="31">
        <v>386890</v>
      </c>
      <c r="J11" s="31">
        <v>0</v>
      </c>
      <c r="K11" s="31">
        <v>122520</v>
      </c>
      <c r="L11" s="31">
        <v>0</v>
      </c>
      <c r="M11" s="31">
        <v>214560</v>
      </c>
      <c r="N11" s="31">
        <v>0</v>
      </c>
      <c r="O11" s="120">
        <v>39600</v>
      </c>
      <c r="P11" s="121">
        <v>10210</v>
      </c>
      <c r="Q11" s="68">
        <v>0</v>
      </c>
      <c r="R11" s="31">
        <v>0</v>
      </c>
      <c r="S11" s="31">
        <v>0</v>
      </c>
      <c r="T11" s="31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31">
        <v>0</v>
      </c>
      <c r="AF11" s="67">
        <v>0</v>
      </c>
      <c r="AG11" s="121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28"/>
    </row>
    <row r="12" spans="1:38" ht="17.25" customHeight="1">
      <c r="A12" s="24" t="s">
        <v>147</v>
      </c>
      <c r="B12" s="24" t="s">
        <v>148</v>
      </c>
      <c r="C12" s="24" t="s">
        <v>149</v>
      </c>
      <c r="D12" s="57" t="s">
        <v>150</v>
      </c>
      <c r="E12" s="57" t="s">
        <v>151</v>
      </c>
      <c r="F12" s="57" t="s">
        <v>153</v>
      </c>
      <c r="G12" s="31">
        <v>139929</v>
      </c>
      <c r="H12" s="31">
        <v>15000</v>
      </c>
      <c r="I12" s="31">
        <v>0</v>
      </c>
      <c r="J12" s="31">
        <v>15000</v>
      </c>
      <c r="K12" s="31">
        <v>0</v>
      </c>
      <c r="L12" s="31">
        <v>0</v>
      </c>
      <c r="M12" s="31">
        <v>0</v>
      </c>
      <c r="N12" s="31">
        <v>0</v>
      </c>
      <c r="O12" s="120">
        <v>0</v>
      </c>
      <c r="P12" s="121">
        <v>0</v>
      </c>
      <c r="Q12" s="68">
        <v>0</v>
      </c>
      <c r="R12" s="31">
        <v>7500</v>
      </c>
      <c r="S12" s="31">
        <v>7500</v>
      </c>
      <c r="T12" s="31">
        <v>0</v>
      </c>
      <c r="U12" s="67">
        <v>124929</v>
      </c>
      <c r="V12" s="67">
        <v>69458</v>
      </c>
      <c r="W12" s="67">
        <v>3473</v>
      </c>
      <c r="X12" s="67">
        <v>20837</v>
      </c>
      <c r="Y12" s="67">
        <v>0</v>
      </c>
      <c r="Z12" s="67">
        <v>0</v>
      </c>
      <c r="AA12" s="67">
        <v>0</v>
      </c>
      <c r="AB12" s="67">
        <v>600</v>
      </c>
      <c r="AC12" s="67">
        <v>0</v>
      </c>
      <c r="AD12" s="67">
        <v>1736</v>
      </c>
      <c r="AE12" s="31">
        <v>1042</v>
      </c>
      <c r="AF12" s="67">
        <v>27783</v>
      </c>
      <c r="AG12" s="121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</row>
    <row r="13" spans="1:37" ht="18" customHeight="1">
      <c r="A13"/>
      <c r="B13"/>
      <c r="C13"/>
      <c r="D13"/>
      <c r="E13" s="28"/>
      <c r="F13"/>
      <c r="G13"/>
      <c r="H13"/>
      <c r="I13"/>
      <c r="J13" s="28"/>
      <c r="K13" s="28"/>
      <c r="L13" s="28"/>
      <c r="M13"/>
      <c r="N13"/>
      <c r="O13" s="28"/>
      <c r="P13"/>
      <c r="Q13"/>
      <c r="R13"/>
      <c r="S13"/>
      <c r="T13"/>
      <c r="U13"/>
      <c r="V13"/>
      <c r="W13"/>
      <c r="X13" s="28"/>
      <c r="Y13"/>
      <c r="Z13"/>
      <c r="AD13" s="28"/>
      <c r="AE13" s="28"/>
      <c r="AG13"/>
      <c r="AH13" s="28"/>
      <c r="AI13" s="28"/>
      <c r="AJ13" s="28"/>
      <c r="AK13" s="28"/>
    </row>
    <row r="14" spans="1:37" ht="18" customHeight="1">
      <c r="A14"/>
      <c r="B14"/>
      <c r="C14"/>
      <c r="D14"/>
      <c r="E14"/>
      <c r="F14"/>
      <c r="G14"/>
      <c r="H14"/>
      <c r="I14"/>
      <c r="J14" s="28"/>
      <c r="K14" s="28"/>
      <c r="L14"/>
      <c r="M14"/>
      <c r="N14" s="28"/>
      <c r="O14" s="28"/>
      <c r="P14"/>
      <c r="Q14"/>
      <c r="R14"/>
      <c r="S14"/>
      <c r="T14"/>
      <c r="U14"/>
      <c r="V14"/>
      <c r="W14"/>
      <c r="X14"/>
      <c r="Y14"/>
      <c r="Z14"/>
      <c r="AD14" s="28"/>
      <c r="AE14" s="28"/>
      <c r="AG14"/>
      <c r="AH14" s="28"/>
      <c r="AI14" s="28"/>
      <c r="AJ14"/>
      <c r="AK14"/>
    </row>
    <row r="15" spans="1:37" ht="18" customHeight="1">
      <c r="A15"/>
      <c r="B15"/>
      <c r="C15"/>
      <c r="D15"/>
      <c r="E15"/>
      <c r="F15"/>
      <c r="G15"/>
      <c r="H15"/>
      <c r="I15"/>
      <c r="J15" s="28"/>
      <c r="K15"/>
      <c r="L15"/>
      <c r="M15"/>
      <c r="N15"/>
      <c r="O15" s="28"/>
      <c r="P15"/>
      <c r="Q15" s="28"/>
      <c r="R15"/>
      <c r="S15"/>
      <c r="T15"/>
      <c r="U15"/>
      <c r="V15"/>
      <c r="W15"/>
      <c r="X15"/>
      <c r="Y15"/>
      <c r="Z15"/>
      <c r="AD15"/>
      <c r="AE15" s="28"/>
      <c r="AG15"/>
      <c r="AH15" s="28"/>
      <c r="AI15"/>
      <c r="AJ15"/>
      <c r="AK15"/>
    </row>
    <row r="16" spans="1:37" ht="18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 s="28"/>
      <c r="O16" s="28"/>
      <c r="P16"/>
      <c r="Q16"/>
      <c r="R16"/>
      <c r="S16"/>
      <c r="T16"/>
      <c r="U16"/>
      <c r="V16"/>
      <c r="W16"/>
      <c r="X16"/>
      <c r="Y16"/>
      <c r="Z16"/>
      <c r="AD16"/>
      <c r="AE16" s="28"/>
      <c r="AG16"/>
      <c r="AH16"/>
      <c r="AI16"/>
      <c r="AJ16"/>
      <c r="AK16"/>
    </row>
    <row r="17" spans="1:37" ht="18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 s="28"/>
      <c r="P17"/>
      <c r="Q17"/>
      <c r="R17"/>
      <c r="S17"/>
      <c r="T17"/>
      <c r="U17"/>
      <c r="V17"/>
      <c r="W17"/>
      <c r="X17"/>
      <c r="Y17"/>
      <c r="Z17"/>
      <c r="AD17"/>
      <c r="AE17" s="28"/>
      <c r="AG17"/>
      <c r="AH17"/>
      <c r="AI17"/>
      <c r="AJ17"/>
      <c r="AK17"/>
    </row>
    <row r="18" spans="1:37" ht="18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P18"/>
      <c r="Q18"/>
      <c r="R18"/>
      <c r="S18"/>
      <c r="T18"/>
      <c r="U18"/>
      <c r="V18"/>
      <c r="W18"/>
      <c r="X18"/>
      <c r="Y18"/>
      <c r="Z18"/>
      <c r="AD18"/>
      <c r="AE18" s="28"/>
      <c r="AG18"/>
      <c r="AH18"/>
      <c r="AI18"/>
      <c r="AJ18"/>
      <c r="AK18"/>
    </row>
    <row r="19" spans="1:37" ht="18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P19"/>
      <c r="Q19"/>
      <c r="R19"/>
      <c r="S19"/>
      <c r="T19"/>
      <c r="U19"/>
      <c r="V19"/>
      <c r="W19"/>
      <c r="X19"/>
      <c r="Y19"/>
      <c r="Z19"/>
      <c r="AD19" s="28"/>
      <c r="AE19" s="28"/>
      <c r="AG19"/>
      <c r="AH19"/>
      <c r="AI19"/>
      <c r="AJ19"/>
      <c r="AK19"/>
    </row>
    <row r="20" spans="1:37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P20"/>
      <c r="Q20"/>
      <c r="R20"/>
      <c r="S20"/>
      <c r="T20"/>
      <c r="U20"/>
      <c r="V20"/>
      <c r="W20"/>
      <c r="X20"/>
      <c r="Y20"/>
      <c r="Z20"/>
      <c r="AD20" s="28"/>
      <c r="AE20"/>
      <c r="AG20"/>
      <c r="AH20"/>
      <c r="AI20"/>
      <c r="AJ20"/>
      <c r="AK20"/>
    </row>
    <row r="21" spans="1:37" ht="18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P21"/>
      <c r="Q21"/>
      <c r="R21"/>
      <c r="S21"/>
      <c r="T21"/>
      <c r="U21"/>
      <c r="V21"/>
      <c r="W21"/>
      <c r="X21"/>
      <c r="Y21"/>
      <c r="Z21"/>
      <c r="AD21" s="28"/>
      <c r="AE21"/>
      <c r="AG21"/>
      <c r="AH21"/>
      <c r="AI21"/>
      <c r="AJ21"/>
      <c r="AK21"/>
    </row>
    <row r="22" spans="1:37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P22"/>
      <c r="Q22"/>
      <c r="R22"/>
      <c r="S22"/>
      <c r="T22"/>
      <c r="U22"/>
      <c r="V22"/>
      <c r="W22"/>
      <c r="X22"/>
      <c r="Y22"/>
      <c r="Z22"/>
      <c r="AD22"/>
      <c r="AE22"/>
      <c r="AG22"/>
      <c r="AH22"/>
      <c r="AI22"/>
      <c r="AJ22"/>
      <c r="AK22"/>
    </row>
  </sheetData>
  <sheetProtection/>
  <mergeCells count="43">
    <mergeCell ref="AJ6:AJ7"/>
    <mergeCell ref="AK6:AK7"/>
    <mergeCell ref="AL5:AL7"/>
    <mergeCell ref="AF5:AF7"/>
    <mergeCell ref="AG5:AG7"/>
    <mergeCell ref="AH6:AH7"/>
    <mergeCell ref="AI6:AI7"/>
    <mergeCell ref="V5:V7"/>
    <mergeCell ref="W5:W7"/>
    <mergeCell ref="AD5:AD7"/>
    <mergeCell ref="AE5:AE7"/>
    <mergeCell ref="R6:R7"/>
    <mergeCell ref="S6:S7"/>
    <mergeCell ref="T6:T7"/>
    <mergeCell ref="U5:U7"/>
    <mergeCell ref="N6:N7"/>
    <mergeCell ref="O5:O7"/>
    <mergeCell ref="P6:P7"/>
    <mergeCell ref="Q6:Q7"/>
    <mergeCell ref="J6:J7"/>
    <mergeCell ref="K6:K7"/>
    <mergeCell ref="L6:L7"/>
    <mergeCell ref="M6:M7"/>
    <mergeCell ref="X6:Y6"/>
    <mergeCell ref="Z6:AA6"/>
    <mergeCell ref="AB6:AC6"/>
    <mergeCell ref="A5:A7"/>
    <mergeCell ref="B5:B7"/>
    <mergeCell ref="C5:C7"/>
    <mergeCell ref="D4:D7"/>
    <mergeCell ref="E4:E7"/>
    <mergeCell ref="F4:F7"/>
    <mergeCell ref="G4:G7"/>
    <mergeCell ref="H4:T4"/>
    <mergeCell ref="U4:AF4"/>
    <mergeCell ref="AG4:AL4"/>
    <mergeCell ref="M5:N5"/>
    <mergeCell ref="P5:T5"/>
    <mergeCell ref="X5:AC5"/>
    <mergeCell ref="AH5:AI5"/>
    <mergeCell ref="AJ5:AK5"/>
    <mergeCell ref="H5:H7"/>
    <mergeCell ref="I6:I7"/>
  </mergeCells>
  <printOptions horizontalCentered="1"/>
  <pageMargins left="0.71" right="0.63" top="0.79" bottom="0.71" header="0" footer="0"/>
  <pageSetup fitToHeight="1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2" width="6.16015625" style="99" customWidth="1"/>
    <col min="3" max="3" width="6.83203125" style="100" customWidth="1"/>
    <col min="4" max="4" width="15.5" style="101" customWidth="1"/>
    <col min="5" max="6" width="25.16015625" style="1" customWidth="1"/>
    <col min="7" max="7" width="15.33203125" style="36" customWidth="1"/>
    <col min="8" max="8" width="12.33203125" style="36" customWidth="1"/>
    <col min="9" max="9" width="13.16015625" style="36" customWidth="1"/>
    <col min="10" max="12" width="12.5" style="36" customWidth="1"/>
    <col min="13" max="13" width="10.83203125" style="36" customWidth="1"/>
    <col min="14" max="14" width="11.66015625" style="36" customWidth="1"/>
    <col min="15" max="15" width="9.16015625" style="36" customWidth="1"/>
    <col min="16" max="16" width="9.16015625" style="4" customWidth="1"/>
    <col min="17" max="17" width="7.33203125" style="4" customWidth="1"/>
    <col min="18" max="18" width="7.83203125" style="4" customWidth="1"/>
    <col min="19" max="19" width="8.16015625" style="4" customWidth="1"/>
    <col min="20" max="16384" width="9.16015625" style="4" customWidth="1"/>
  </cols>
  <sheetData>
    <row r="1" spans="1:19" ht="18" customHeight="1">
      <c r="A1" s="102"/>
      <c r="B1" s="102"/>
      <c r="C1" s="103"/>
      <c r="D1" s="104"/>
      <c r="E1" s="105"/>
      <c r="F1" s="105"/>
      <c r="G1" s="35"/>
      <c r="H1" s="35"/>
      <c r="I1" s="35"/>
      <c r="J1" s="35"/>
      <c r="K1" s="35"/>
      <c r="L1" s="35"/>
      <c r="M1" s="35"/>
      <c r="N1" s="35"/>
      <c r="O1" s="35"/>
      <c r="S1" s="35" t="s">
        <v>210</v>
      </c>
    </row>
    <row r="2" spans="1:19" ht="18" customHeight="1">
      <c r="A2" s="106" t="s">
        <v>211</v>
      </c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6"/>
      <c r="M2" s="107"/>
      <c r="N2" s="107"/>
      <c r="O2" s="107"/>
      <c r="P2" s="111"/>
      <c r="Q2" s="111"/>
      <c r="S2" s="111"/>
    </row>
    <row r="3" spans="1:19" s="2" customFormat="1" ht="18" customHeight="1">
      <c r="A3"/>
      <c r="B3"/>
      <c r="C3" s="100"/>
      <c r="D3" s="108"/>
      <c r="G3" s="38"/>
      <c r="H3" s="38"/>
      <c r="I3" s="38"/>
      <c r="J3" s="38"/>
      <c r="K3" s="38"/>
      <c r="L3" s="38"/>
      <c r="M3" s="38"/>
      <c r="N3" s="38"/>
      <c r="O3" s="38"/>
      <c r="S3" s="35" t="s">
        <v>6</v>
      </c>
    </row>
    <row r="4" spans="1:19" s="1" customFormat="1" ht="18" customHeight="1">
      <c r="A4" s="88" t="s">
        <v>156</v>
      </c>
      <c r="B4" s="88"/>
      <c r="C4" s="16"/>
      <c r="D4" s="211" t="s">
        <v>86</v>
      </c>
      <c r="E4" s="211" t="s">
        <v>131</v>
      </c>
      <c r="F4" s="226" t="s">
        <v>132</v>
      </c>
      <c r="G4" s="217" t="s">
        <v>111</v>
      </c>
      <c r="H4" s="109" t="s">
        <v>212</v>
      </c>
      <c r="I4" s="109"/>
      <c r="J4" s="109"/>
      <c r="K4" s="109"/>
      <c r="L4" s="109"/>
      <c r="M4" s="220" t="s">
        <v>213</v>
      </c>
      <c r="N4" s="217" t="s">
        <v>214</v>
      </c>
      <c r="O4" s="217" t="s">
        <v>215</v>
      </c>
      <c r="P4" s="220" t="s">
        <v>216</v>
      </c>
      <c r="Q4" s="220"/>
      <c r="R4" s="220"/>
      <c r="S4" s="217" t="s">
        <v>217</v>
      </c>
    </row>
    <row r="5" spans="1:19" s="39" customFormat="1" ht="24.75" customHeight="1">
      <c r="A5" s="211" t="s">
        <v>139</v>
      </c>
      <c r="B5" s="211" t="s">
        <v>140</v>
      </c>
      <c r="C5" s="211" t="s">
        <v>141</v>
      </c>
      <c r="D5" s="211"/>
      <c r="E5" s="211"/>
      <c r="F5" s="226"/>
      <c r="G5" s="217"/>
      <c r="H5" s="211" t="s">
        <v>218</v>
      </c>
      <c r="I5" s="211" t="s">
        <v>219</v>
      </c>
      <c r="J5" s="211" t="s">
        <v>220</v>
      </c>
      <c r="K5" s="211" t="s">
        <v>221</v>
      </c>
      <c r="L5" s="211" t="s">
        <v>222</v>
      </c>
      <c r="M5" s="220"/>
      <c r="N5" s="217"/>
      <c r="O5" s="217"/>
      <c r="P5" s="220" t="s">
        <v>142</v>
      </c>
      <c r="Q5" s="217" t="s">
        <v>223</v>
      </c>
      <c r="R5" s="220" t="s">
        <v>224</v>
      </c>
      <c r="S5" s="217"/>
    </row>
    <row r="6" spans="1:19" ht="28.5" customHeight="1">
      <c r="A6" s="211"/>
      <c r="B6" s="211"/>
      <c r="C6" s="211"/>
      <c r="D6" s="211"/>
      <c r="E6" s="211"/>
      <c r="F6" s="226"/>
      <c r="G6" s="217"/>
      <c r="H6" s="211"/>
      <c r="I6" s="211"/>
      <c r="J6" s="211"/>
      <c r="K6" s="211"/>
      <c r="L6" s="211"/>
      <c r="M6" s="220"/>
      <c r="N6" s="217"/>
      <c r="O6" s="217"/>
      <c r="P6" s="220"/>
      <c r="Q6" s="220"/>
      <c r="R6" s="220"/>
      <c r="S6" s="217"/>
    </row>
    <row r="7" spans="1:19" ht="18" customHeight="1">
      <c r="A7" s="110" t="s">
        <v>114</v>
      </c>
      <c r="B7" s="110" t="s">
        <v>114</v>
      </c>
      <c r="C7" s="110" t="s">
        <v>114</v>
      </c>
      <c r="D7" s="110" t="s">
        <v>114</v>
      </c>
      <c r="E7" s="110" t="s">
        <v>114</v>
      </c>
      <c r="F7" s="92" t="s">
        <v>114</v>
      </c>
      <c r="G7" s="110">
        <v>1</v>
      </c>
      <c r="H7" s="110">
        <f aca="true" t="shared" si="0" ref="H7:S7">G7+1</f>
        <v>2</v>
      </c>
      <c r="I7" s="110">
        <f t="shared" si="0"/>
        <v>3</v>
      </c>
      <c r="J7" s="110">
        <f t="shared" si="0"/>
        <v>4</v>
      </c>
      <c r="K7" s="110">
        <f t="shared" si="0"/>
        <v>5</v>
      </c>
      <c r="L7" s="110">
        <f t="shared" si="0"/>
        <v>6</v>
      </c>
      <c r="M7" s="92">
        <f t="shared" si="0"/>
        <v>7</v>
      </c>
      <c r="N7" s="92">
        <f t="shared" si="0"/>
        <v>8</v>
      </c>
      <c r="O7" s="92">
        <f t="shared" si="0"/>
        <v>9</v>
      </c>
      <c r="P7" s="92">
        <f t="shared" si="0"/>
        <v>10</v>
      </c>
      <c r="Q7" s="92">
        <f t="shared" si="0"/>
        <v>11</v>
      </c>
      <c r="R7" s="92">
        <f t="shared" si="0"/>
        <v>12</v>
      </c>
      <c r="S7" s="92">
        <f t="shared" si="0"/>
        <v>13</v>
      </c>
    </row>
    <row r="8" spans="1:19" s="98" customFormat="1" ht="18" customHeight="1">
      <c r="A8" s="24"/>
      <c r="B8" s="24"/>
      <c r="C8" s="24"/>
      <c r="D8" s="57"/>
      <c r="E8" s="57"/>
      <c r="F8" s="56" t="s">
        <v>111</v>
      </c>
      <c r="G8" s="31">
        <v>49807</v>
      </c>
      <c r="H8" s="31">
        <v>36500</v>
      </c>
      <c r="I8" s="31">
        <v>22000</v>
      </c>
      <c r="J8" s="31">
        <v>4500</v>
      </c>
      <c r="K8" s="31">
        <v>3000</v>
      </c>
      <c r="L8" s="31">
        <v>7000</v>
      </c>
      <c r="M8" s="31">
        <v>0</v>
      </c>
      <c r="N8" s="67">
        <v>5400</v>
      </c>
      <c r="O8" s="68">
        <v>0</v>
      </c>
      <c r="P8" s="31">
        <v>7907</v>
      </c>
      <c r="Q8" s="31">
        <v>4162</v>
      </c>
      <c r="R8" s="31">
        <v>3745</v>
      </c>
      <c r="S8" s="67">
        <v>0</v>
      </c>
    </row>
    <row r="9" spans="1:19" ht="18" customHeight="1">
      <c r="A9" s="24"/>
      <c r="B9" s="24"/>
      <c r="C9" s="24"/>
      <c r="D9" s="57" t="s">
        <v>126</v>
      </c>
      <c r="E9" s="57" t="s">
        <v>127</v>
      </c>
      <c r="F9" s="56" t="s">
        <v>146</v>
      </c>
      <c r="G9" s="31">
        <v>49807</v>
      </c>
      <c r="H9" s="31">
        <v>36500</v>
      </c>
      <c r="I9" s="31">
        <v>22000</v>
      </c>
      <c r="J9" s="31">
        <v>4500</v>
      </c>
      <c r="K9" s="31">
        <v>3000</v>
      </c>
      <c r="L9" s="31">
        <v>7000</v>
      </c>
      <c r="M9" s="31">
        <v>0</v>
      </c>
      <c r="N9" s="67">
        <v>5400</v>
      </c>
      <c r="O9" s="68">
        <v>0</v>
      </c>
      <c r="P9" s="31">
        <v>7907</v>
      </c>
      <c r="Q9" s="31">
        <v>4162</v>
      </c>
      <c r="R9" s="31">
        <v>3745</v>
      </c>
      <c r="S9" s="67">
        <v>0</v>
      </c>
    </row>
    <row r="10" spans="1:19" ht="18" customHeight="1">
      <c r="A10" s="24" t="s">
        <v>147</v>
      </c>
      <c r="B10" s="24" t="s">
        <v>148</v>
      </c>
      <c r="C10" s="24" t="s">
        <v>149</v>
      </c>
      <c r="D10" s="57" t="s">
        <v>150</v>
      </c>
      <c r="E10" s="57" t="s">
        <v>151</v>
      </c>
      <c r="F10" s="56" t="s">
        <v>153</v>
      </c>
      <c r="G10" s="31">
        <v>49807</v>
      </c>
      <c r="H10" s="31">
        <v>36500</v>
      </c>
      <c r="I10" s="31">
        <v>22000</v>
      </c>
      <c r="J10" s="31">
        <v>4500</v>
      </c>
      <c r="K10" s="31">
        <v>3000</v>
      </c>
      <c r="L10" s="31">
        <v>7000</v>
      </c>
      <c r="M10" s="31">
        <v>0</v>
      </c>
      <c r="N10" s="67">
        <v>5400</v>
      </c>
      <c r="O10" s="68">
        <v>0</v>
      </c>
      <c r="P10" s="31">
        <v>7907</v>
      </c>
      <c r="Q10" s="31">
        <v>4162</v>
      </c>
      <c r="R10" s="31">
        <v>3745</v>
      </c>
      <c r="S10" s="67">
        <v>0</v>
      </c>
    </row>
  </sheetData>
  <sheetProtection/>
  <mergeCells count="20">
    <mergeCell ref="R5:R6"/>
    <mergeCell ref="S4:S6"/>
    <mergeCell ref="N4:N6"/>
    <mergeCell ref="O4:O6"/>
    <mergeCell ref="P5:P6"/>
    <mergeCell ref="Q5:Q6"/>
    <mergeCell ref="J5:J6"/>
    <mergeCell ref="K5:K6"/>
    <mergeCell ref="L5:L6"/>
    <mergeCell ref="M4:M6"/>
    <mergeCell ref="P4:R4"/>
    <mergeCell ref="A5:A6"/>
    <mergeCell ref="B5:B6"/>
    <mergeCell ref="C5:C6"/>
    <mergeCell ref="D4:D6"/>
    <mergeCell ref="E4:E6"/>
    <mergeCell ref="F4:F6"/>
    <mergeCell ref="G4:G6"/>
    <mergeCell ref="H5:H6"/>
    <mergeCell ref="I5:I6"/>
  </mergeCells>
  <printOptions horizontalCentered="1"/>
  <pageMargins left="0.71" right="0.63" top="0.79" bottom="0.71" header="0" footer="0"/>
  <pageSetup fitToHeight="1" fitToWidth="1" horizontalDpi="600" verticalDpi="600" orientation="landscape" paperSize="8" scale="85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4"/>
  <sheetViews>
    <sheetView showGridLines="0" showZeros="0" workbookViewId="0" topLeftCell="X1">
      <selection activeCell="A1" sqref="A1"/>
    </sheetView>
  </sheetViews>
  <sheetFormatPr defaultColWidth="9.16015625" defaultRowHeight="12.75" customHeight="1"/>
  <cols>
    <col min="1" max="1" width="6" style="0" customWidth="1"/>
    <col min="2" max="3" width="6.16015625" style="0" customWidth="1"/>
    <col min="4" max="4" width="18.5" style="0" customWidth="1"/>
    <col min="5" max="5" width="29.5" style="0" customWidth="1"/>
    <col min="6" max="6" width="32.83203125" style="0" customWidth="1"/>
    <col min="7" max="7" width="15.83203125" style="0" customWidth="1"/>
    <col min="8" max="8" width="12.33203125" style="0" customWidth="1"/>
    <col min="9" max="9" width="15.5" style="0" customWidth="1"/>
    <col min="10" max="10" width="15.83203125" style="0" customWidth="1"/>
    <col min="11" max="11" width="14.66015625" style="0" customWidth="1"/>
    <col min="12" max="14" width="15.5" style="0" customWidth="1"/>
    <col min="15" max="15" width="11.83203125" style="0" customWidth="1"/>
    <col min="16" max="16" width="12.66015625" style="0" customWidth="1"/>
    <col min="17" max="19" width="11.83203125" style="0" customWidth="1"/>
    <col min="20" max="20" width="10.33203125" style="0" customWidth="1"/>
    <col min="21" max="21" width="9" style="0" customWidth="1"/>
  </cols>
  <sheetData>
    <row r="1" spans="1:43" ht="18" customHeight="1">
      <c r="A1" s="85"/>
      <c r="B1" s="85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1"/>
      <c r="AQ1" s="35" t="s">
        <v>225</v>
      </c>
    </row>
    <row r="2" spans="1:43" ht="18" customHeight="1">
      <c r="A2" s="86" t="s">
        <v>226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2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3:43" ht="18" customHeight="1">
      <c r="C3" s="1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2"/>
      <c r="AQ3" s="35" t="s">
        <v>6</v>
      </c>
    </row>
    <row r="4" spans="1:43" ht="18" customHeight="1">
      <c r="A4" s="88" t="s">
        <v>156</v>
      </c>
      <c r="B4" s="88"/>
      <c r="C4" s="89"/>
      <c r="D4" s="210" t="s">
        <v>86</v>
      </c>
      <c r="E4" s="210" t="s">
        <v>131</v>
      </c>
      <c r="F4" s="229" t="s">
        <v>132</v>
      </c>
      <c r="G4" s="211" t="s">
        <v>227</v>
      </c>
      <c r="H4" s="48" t="s">
        <v>228</v>
      </c>
      <c r="I4" s="49"/>
      <c r="J4" s="49"/>
      <c r="K4" s="49"/>
      <c r="L4" s="73"/>
      <c r="M4" s="65"/>
      <c r="N4" s="65"/>
      <c r="O4" s="246" t="s">
        <v>229</v>
      </c>
      <c r="P4" s="48" t="s">
        <v>230</v>
      </c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73"/>
      <c r="AH4" s="246" t="s">
        <v>231</v>
      </c>
      <c r="AI4" s="247"/>
      <c r="AJ4" s="248" t="s">
        <v>232</v>
      </c>
      <c r="AK4" s="248"/>
      <c r="AL4" s="226" t="s">
        <v>233</v>
      </c>
      <c r="AM4" s="227" t="s">
        <v>234</v>
      </c>
      <c r="AN4" s="248" t="s">
        <v>235</v>
      </c>
      <c r="AO4" s="247"/>
      <c r="AP4" s="247"/>
      <c r="AQ4" s="247"/>
    </row>
    <row r="5" spans="1:43" ht="18" customHeight="1">
      <c r="A5" s="210" t="s">
        <v>139</v>
      </c>
      <c r="B5" s="210" t="s">
        <v>140</v>
      </c>
      <c r="C5" s="210" t="s">
        <v>141</v>
      </c>
      <c r="D5" s="210"/>
      <c r="E5" s="210"/>
      <c r="F5" s="229"/>
      <c r="G5" s="217"/>
      <c r="H5" s="235" t="s">
        <v>142</v>
      </c>
      <c r="I5" s="93" t="s">
        <v>236</v>
      </c>
      <c r="J5" s="94"/>
      <c r="K5" s="94" t="s">
        <v>237</v>
      </c>
      <c r="L5" s="93"/>
      <c r="M5" s="48" t="s">
        <v>178</v>
      </c>
      <c r="N5" s="73"/>
      <c r="O5" s="247"/>
      <c r="P5" s="240" t="s">
        <v>238</v>
      </c>
      <c r="Q5" s="249" t="s">
        <v>239</v>
      </c>
      <c r="R5" s="241" t="s">
        <v>240</v>
      </c>
      <c r="S5" s="241" t="s">
        <v>241</v>
      </c>
      <c r="T5" s="241" t="s">
        <v>242</v>
      </c>
      <c r="U5" s="241" t="s">
        <v>243</v>
      </c>
      <c r="V5" s="241" t="s">
        <v>244</v>
      </c>
      <c r="W5" s="241" t="s">
        <v>245</v>
      </c>
      <c r="X5" s="241" t="s">
        <v>246</v>
      </c>
      <c r="Y5" s="241" t="s">
        <v>247</v>
      </c>
      <c r="Z5" s="241" t="s">
        <v>248</v>
      </c>
      <c r="AA5" s="241" t="s">
        <v>249</v>
      </c>
      <c r="AB5" s="241" t="s">
        <v>250</v>
      </c>
      <c r="AC5" s="241" t="s">
        <v>251</v>
      </c>
      <c r="AD5" s="241" t="s">
        <v>252</v>
      </c>
      <c r="AE5" s="241" t="s">
        <v>253</v>
      </c>
      <c r="AF5" s="241" t="s">
        <v>254</v>
      </c>
      <c r="AG5" s="241" t="s">
        <v>255</v>
      </c>
      <c r="AH5" s="211" t="s">
        <v>256</v>
      </c>
      <c r="AI5" s="217" t="s">
        <v>257</v>
      </c>
      <c r="AJ5" s="217" t="s">
        <v>258</v>
      </c>
      <c r="AK5" s="217" t="s">
        <v>259</v>
      </c>
      <c r="AL5" s="226"/>
      <c r="AM5" s="227"/>
      <c r="AN5" s="217" t="s">
        <v>260</v>
      </c>
      <c r="AO5" s="217" t="s">
        <v>261</v>
      </c>
      <c r="AP5" s="217" t="s">
        <v>262</v>
      </c>
      <c r="AQ5" s="217" t="s">
        <v>263</v>
      </c>
    </row>
    <row r="6" spans="1:43" ht="45" customHeight="1">
      <c r="A6" s="210"/>
      <c r="B6" s="210"/>
      <c r="C6" s="210"/>
      <c r="D6" s="210"/>
      <c r="E6" s="210"/>
      <c r="F6" s="220"/>
      <c r="G6" s="217"/>
      <c r="H6" s="217"/>
      <c r="I6" s="95" t="s">
        <v>190</v>
      </c>
      <c r="J6" s="66" t="s">
        <v>191</v>
      </c>
      <c r="K6" s="64" t="s">
        <v>190</v>
      </c>
      <c r="L6" s="64" t="s">
        <v>191</v>
      </c>
      <c r="M6" s="66" t="s">
        <v>264</v>
      </c>
      <c r="N6" s="66" t="s">
        <v>265</v>
      </c>
      <c r="O6" s="248"/>
      <c r="P6" s="222"/>
      <c r="Q6" s="225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7"/>
      <c r="AJ6" s="217"/>
      <c r="AK6" s="217"/>
      <c r="AL6" s="217"/>
      <c r="AM6" s="211"/>
      <c r="AN6" s="217"/>
      <c r="AO6" s="217"/>
      <c r="AP6" s="217"/>
      <c r="AQ6" s="217"/>
    </row>
    <row r="7" spans="1:43" ht="18" customHeight="1">
      <c r="A7" s="23" t="s">
        <v>114</v>
      </c>
      <c r="B7" s="23" t="s">
        <v>114</v>
      </c>
      <c r="C7" s="23" t="s">
        <v>114</v>
      </c>
      <c r="D7" s="23" t="s">
        <v>114</v>
      </c>
      <c r="E7" s="23" t="s">
        <v>114</v>
      </c>
      <c r="F7" s="23" t="s">
        <v>114</v>
      </c>
      <c r="G7" s="92">
        <v>1</v>
      </c>
      <c r="H7" s="92">
        <f>G7+1</f>
        <v>2</v>
      </c>
      <c r="I7" s="92">
        <f>H7+1</f>
        <v>3</v>
      </c>
      <c r="J7" s="92">
        <f>I7+1</f>
        <v>4</v>
      </c>
      <c r="K7" s="92">
        <f>J7+1</f>
        <v>5</v>
      </c>
      <c r="L7" s="92">
        <f>K7+1</f>
        <v>6</v>
      </c>
      <c r="M7" s="92">
        <v>7</v>
      </c>
      <c r="N7" s="92">
        <v>8</v>
      </c>
      <c r="O7" s="92">
        <v>9</v>
      </c>
      <c r="P7" s="92">
        <f aca="true" t="shared" si="0" ref="P7:AQ7">O7+1</f>
        <v>10</v>
      </c>
      <c r="Q7" s="92">
        <f t="shared" si="0"/>
        <v>11</v>
      </c>
      <c r="R7" s="92">
        <f t="shared" si="0"/>
        <v>12</v>
      </c>
      <c r="S7" s="92">
        <f t="shared" si="0"/>
        <v>13</v>
      </c>
      <c r="T7" s="92">
        <f t="shared" si="0"/>
        <v>14</v>
      </c>
      <c r="U7" s="92">
        <f t="shared" si="0"/>
        <v>15</v>
      </c>
      <c r="V7" s="92">
        <f t="shared" si="0"/>
        <v>16</v>
      </c>
      <c r="W7" s="92">
        <f t="shared" si="0"/>
        <v>17</v>
      </c>
      <c r="X7" s="92">
        <f t="shared" si="0"/>
        <v>18</v>
      </c>
      <c r="Y7" s="92">
        <f t="shared" si="0"/>
        <v>19</v>
      </c>
      <c r="Z7" s="92">
        <f t="shared" si="0"/>
        <v>20</v>
      </c>
      <c r="AA7" s="92">
        <f t="shared" si="0"/>
        <v>21</v>
      </c>
      <c r="AB7" s="92">
        <f t="shared" si="0"/>
        <v>22</v>
      </c>
      <c r="AC7" s="92">
        <f t="shared" si="0"/>
        <v>23</v>
      </c>
      <c r="AD7" s="92">
        <f t="shared" si="0"/>
        <v>24</v>
      </c>
      <c r="AE7" s="92">
        <f t="shared" si="0"/>
        <v>25</v>
      </c>
      <c r="AF7" s="92">
        <f t="shared" si="0"/>
        <v>26</v>
      </c>
      <c r="AG7" s="92">
        <f t="shared" si="0"/>
        <v>27</v>
      </c>
      <c r="AH7" s="92">
        <f t="shared" si="0"/>
        <v>28</v>
      </c>
      <c r="AI7" s="92">
        <f t="shared" si="0"/>
        <v>29</v>
      </c>
      <c r="AJ7" s="92">
        <f t="shared" si="0"/>
        <v>30</v>
      </c>
      <c r="AK7" s="92">
        <f t="shared" si="0"/>
        <v>31</v>
      </c>
      <c r="AL7" s="92">
        <f t="shared" si="0"/>
        <v>32</v>
      </c>
      <c r="AM7" s="92">
        <f t="shared" si="0"/>
        <v>33</v>
      </c>
      <c r="AN7" s="92">
        <f t="shared" si="0"/>
        <v>34</v>
      </c>
      <c r="AO7" s="92">
        <f t="shared" si="0"/>
        <v>35</v>
      </c>
      <c r="AP7" s="92">
        <f t="shared" si="0"/>
        <v>36</v>
      </c>
      <c r="AQ7" s="92">
        <f t="shared" si="0"/>
        <v>37</v>
      </c>
    </row>
    <row r="8" spans="1:43" ht="18" customHeight="1">
      <c r="A8" s="24"/>
      <c r="B8" s="24"/>
      <c r="C8" s="24"/>
      <c r="D8" s="27"/>
      <c r="E8" s="27"/>
      <c r="F8" s="27" t="s">
        <v>111</v>
      </c>
      <c r="G8" s="67">
        <v>42555</v>
      </c>
      <c r="H8" s="68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67">
        <v>0</v>
      </c>
      <c r="O8" s="68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67">
        <v>0</v>
      </c>
      <c r="AH8" s="68">
        <v>0</v>
      </c>
      <c r="AI8" s="31">
        <v>0</v>
      </c>
      <c r="AJ8" s="31">
        <v>0</v>
      </c>
      <c r="AK8" s="31">
        <v>0</v>
      </c>
      <c r="AL8" s="31">
        <v>0</v>
      </c>
      <c r="AM8" s="31">
        <v>41675</v>
      </c>
      <c r="AN8" s="31">
        <v>120</v>
      </c>
      <c r="AO8" s="31">
        <v>0</v>
      </c>
      <c r="AP8" s="31">
        <v>760</v>
      </c>
      <c r="AQ8" s="67">
        <v>0</v>
      </c>
    </row>
    <row r="9" spans="1:45" ht="18" customHeight="1">
      <c r="A9" s="24"/>
      <c r="B9" s="24"/>
      <c r="C9" s="24"/>
      <c r="D9" s="27" t="s">
        <v>126</v>
      </c>
      <c r="E9" s="27" t="s">
        <v>127</v>
      </c>
      <c r="F9" s="27"/>
      <c r="G9" s="67">
        <v>42555</v>
      </c>
      <c r="H9" s="68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67">
        <v>0</v>
      </c>
      <c r="O9" s="68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67">
        <v>0</v>
      </c>
      <c r="AH9" s="68">
        <v>0</v>
      </c>
      <c r="AI9" s="31">
        <v>0</v>
      </c>
      <c r="AJ9" s="31">
        <v>0</v>
      </c>
      <c r="AK9" s="31">
        <v>0</v>
      </c>
      <c r="AL9" s="31">
        <v>0</v>
      </c>
      <c r="AM9" s="31">
        <v>41675</v>
      </c>
      <c r="AN9" s="31">
        <v>120</v>
      </c>
      <c r="AO9" s="31">
        <v>0</v>
      </c>
      <c r="AP9" s="31">
        <v>760</v>
      </c>
      <c r="AQ9" s="67">
        <v>0</v>
      </c>
      <c r="AR9" s="28"/>
      <c r="AS9" s="28"/>
    </row>
    <row r="10" spans="1:45" ht="18" customHeight="1">
      <c r="A10" s="24" t="s">
        <v>147</v>
      </c>
      <c r="B10" s="24" t="s">
        <v>148</v>
      </c>
      <c r="C10" s="24" t="s">
        <v>149</v>
      </c>
      <c r="D10" s="27" t="s">
        <v>150</v>
      </c>
      <c r="E10" s="27" t="s">
        <v>151</v>
      </c>
      <c r="F10" s="27" t="s">
        <v>92</v>
      </c>
      <c r="G10" s="67">
        <v>42555</v>
      </c>
      <c r="H10" s="68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67">
        <v>0</v>
      </c>
      <c r="O10" s="68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67">
        <v>0</v>
      </c>
      <c r="AH10" s="68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41675</v>
      </c>
      <c r="AN10" s="31">
        <v>120</v>
      </c>
      <c r="AO10" s="31">
        <v>0</v>
      </c>
      <c r="AP10" s="31">
        <v>760</v>
      </c>
      <c r="AQ10" s="67">
        <v>0</v>
      </c>
      <c r="AS10" s="28"/>
    </row>
    <row r="11" spans="4:45" ht="18" customHeight="1">
      <c r="D11" s="28"/>
      <c r="G11" s="28"/>
      <c r="H11" s="28"/>
      <c r="I11" s="28"/>
      <c r="S11" s="28"/>
      <c r="T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N11" s="28"/>
      <c r="AO11" s="28"/>
      <c r="AP11" s="28"/>
      <c r="AS11" s="28"/>
    </row>
    <row r="12" spans="7:45" ht="12.75" customHeight="1">
      <c r="G12" s="28"/>
      <c r="H12" s="28"/>
      <c r="S12" s="28"/>
      <c r="AA12" s="28"/>
      <c r="AB12" s="28"/>
      <c r="AC12" s="28"/>
      <c r="AD12" s="28"/>
      <c r="AE12" s="28"/>
      <c r="AF12" s="28"/>
      <c r="AG12" s="28"/>
      <c r="AI12" s="28"/>
      <c r="AN12" s="28"/>
      <c r="AO12" s="28"/>
      <c r="AP12" s="28"/>
      <c r="AS12" s="28"/>
    </row>
    <row r="13" spans="8:45" ht="12.75" customHeight="1">
      <c r="H13" s="28"/>
      <c r="AA13" s="28"/>
      <c r="AB13" s="28"/>
      <c r="AC13" s="28"/>
      <c r="AD13" s="28"/>
      <c r="AE13" s="28"/>
      <c r="AF13" s="28"/>
      <c r="AG13" s="28"/>
      <c r="AN13" s="28"/>
      <c r="AO13" s="28"/>
      <c r="AS13" s="28"/>
    </row>
    <row r="14" spans="8:45" ht="12.75" customHeight="1">
      <c r="H14" s="28"/>
      <c r="AA14" s="28"/>
      <c r="AB14" s="28"/>
      <c r="AC14" s="28"/>
      <c r="AD14" s="28"/>
      <c r="AE14" s="28"/>
      <c r="AF14" s="28"/>
      <c r="AG14" s="28"/>
      <c r="AH14" s="28"/>
      <c r="AN14" s="28"/>
      <c r="AS14" s="28"/>
    </row>
    <row r="15" spans="8:45" ht="12.75" customHeight="1">
      <c r="H15" s="28"/>
      <c r="AA15" s="28"/>
      <c r="AB15" s="28"/>
      <c r="AC15" s="28"/>
      <c r="AD15" s="28"/>
      <c r="AE15" s="28"/>
      <c r="AF15" s="28"/>
      <c r="AG15" s="28"/>
      <c r="AH15" s="28"/>
      <c r="AS15" s="28"/>
    </row>
    <row r="16" spans="8:45" ht="12.75" customHeight="1">
      <c r="H16" s="28"/>
      <c r="AB16" s="28"/>
      <c r="AC16" s="28"/>
      <c r="AD16" s="28"/>
      <c r="AE16" s="28"/>
      <c r="AF16" s="28"/>
      <c r="AG16" s="28"/>
      <c r="AH16" s="28"/>
      <c r="AJ16" s="28"/>
      <c r="AS16" s="28"/>
    </row>
    <row r="17" spans="28:45" ht="12.75" customHeight="1">
      <c r="AB17" s="28"/>
      <c r="AC17" s="28"/>
      <c r="AD17" s="28"/>
      <c r="AE17" s="28"/>
      <c r="AF17" s="28"/>
      <c r="AS17" s="28"/>
    </row>
    <row r="18" ht="12.75" customHeight="1">
      <c r="AS18" s="28"/>
    </row>
    <row r="19" ht="12.75" customHeight="1">
      <c r="AR19" s="28"/>
    </row>
    <row r="20" spans="43:44" ht="12.75" customHeight="1">
      <c r="AQ20" s="28"/>
      <c r="AR20" s="28"/>
    </row>
    <row r="21" spans="42:43" ht="12.75" customHeight="1">
      <c r="AP21" s="28"/>
      <c r="AQ21" s="28"/>
    </row>
    <row r="22" spans="40:42" ht="12.75" customHeight="1">
      <c r="AN22" s="28"/>
      <c r="AO22" s="28"/>
      <c r="AP22" s="28"/>
    </row>
    <row r="23" spans="38:40" ht="12.75" customHeight="1">
      <c r="AL23" s="28"/>
      <c r="AM23" s="28"/>
      <c r="AN23" s="28"/>
    </row>
    <row r="24" spans="34:38" ht="12.75" customHeight="1">
      <c r="AH24" s="28"/>
      <c r="AI24" s="28"/>
      <c r="AJ24" s="28"/>
      <c r="AK24" s="28"/>
      <c r="AL24" s="28"/>
    </row>
  </sheetData>
  <sheetProtection/>
  <mergeCells count="40">
    <mergeCell ref="AP5:AP6"/>
    <mergeCell ref="AQ5:AQ6"/>
    <mergeCell ref="AL4:AL6"/>
    <mergeCell ref="AM4:AM6"/>
    <mergeCell ref="AN5:AN6"/>
    <mergeCell ref="AO5:AO6"/>
    <mergeCell ref="AH5:AH6"/>
    <mergeCell ref="AI5:AI6"/>
    <mergeCell ref="AJ5:AJ6"/>
    <mergeCell ref="AK5:AK6"/>
    <mergeCell ref="AD5:AD6"/>
    <mergeCell ref="AE5:AE6"/>
    <mergeCell ref="AF5:AF6"/>
    <mergeCell ref="AG5:AG6"/>
    <mergeCell ref="Z5:Z6"/>
    <mergeCell ref="AA5:AA6"/>
    <mergeCell ref="AB5:AB6"/>
    <mergeCell ref="AC5:AC6"/>
    <mergeCell ref="V5:V6"/>
    <mergeCell ref="W5:W6"/>
    <mergeCell ref="X5:X6"/>
    <mergeCell ref="Y5:Y6"/>
    <mergeCell ref="R5:R6"/>
    <mergeCell ref="S5:S6"/>
    <mergeCell ref="T5:T6"/>
    <mergeCell ref="U5:U6"/>
    <mergeCell ref="H5:H6"/>
    <mergeCell ref="O4:O6"/>
    <mergeCell ref="P5:P6"/>
    <mergeCell ref="Q5:Q6"/>
    <mergeCell ref="AH4:AI4"/>
    <mergeCell ref="AJ4:AK4"/>
    <mergeCell ref="AN4:AQ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1" right="0.63" top="0.79" bottom="0.71" header="0" footer="0"/>
  <pageSetup fitToHeight="1" fitToWidth="1" horizontalDpi="300" verticalDpi="300" orientation="landscape" paperSize="8" scale="90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" style="0" customWidth="1"/>
    <col min="4" max="4" width="17.83203125" style="0" customWidth="1"/>
    <col min="5" max="5" width="25" style="0" customWidth="1"/>
    <col min="6" max="6" width="16.16015625" style="0" customWidth="1"/>
    <col min="7" max="7" width="8.5" style="0" customWidth="1"/>
    <col min="8" max="8" width="21.5" style="0" customWidth="1"/>
    <col min="9" max="9" width="17.66015625" style="0" customWidth="1"/>
    <col min="10" max="27" width="10.33203125" style="0" customWidth="1"/>
    <col min="28" max="28" width="9.66015625" style="0" customWidth="1"/>
    <col min="29" max="33" width="11.33203125" style="0" customWidth="1"/>
  </cols>
  <sheetData>
    <row r="1" ht="12.75" customHeight="1">
      <c r="AG1" s="84" t="s">
        <v>266</v>
      </c>
    </row>
    <row r="2" spans="1:33" ht="18.75" customHeight="1">
      <c r="A2" s="76" t="s">
        <v>267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ht="12.75" customHeight="1">
      <c r="AG3" s="84" t="s">
        <v>6</v>
      </c>
    </row>
    <row r="4" spans="1:33" ht="18" customHeight="1">
      <c r="A4" s="77" t="s">
        <v>156</v>
      </c>
      <c r="B4" s="77"/>
      <c r="C4" s="77"/>
      <c r="D4" s="252" t="s">
        <v>86</v>
      </c>
      <c r="E4" s="220" t="s">
        <v>268</v>
      </c>
      <c r="F4" s="220" t="s">
        <v>269</v>
      </c>
      <c r="G4" s="217" t="s">
        <v>270</v>
      </c>
      <c r="H4" s="217" t="s">
        <v>132</v>
      </c>
      <c r="I4" s="253" t="s">
        <v>103</v>
      </c>
      <c r="J4" s="208" t="s">
        <v>271</v>
      </c>
      <c r="K4" s="208"/>
      <c r="L4" s="208"/>
      <c r="M4" s="208"/>
      <c r="N4" s="208"/>
      <c r="O4" s="208"/>
      <c r="P4" s="208"/>
      <c r="Q4" s="208"/>
      <c r="R4" s="209" t="s">
        <v>272</v>
      </c>
      <c r="S4" s="208"/>
      <c r="T4" s="208"/>
      <c r="U4" s="208" t="s">
        <v>273</v>
      </c>
      <c r="V4" s="208"/>
      <c r="W4" s="217" t="s">
        <v>274</v>
      </c>
      <c r="X4" s="217"/>
      <c r="Y4" s="217"/>
      <c r="Z4" s="217"/>
      <c r="AA4" s="217"/>
      <c r="AB4" s="217"/>
      <c r="AC4" s="217"/>
      <c r="AD4" s="217"/>
      <c r="AE4" s="217" t="s">
        <v>275</v>
      </c>
      <c r="AF4" s="217"/>
      <c r="AG4" s="217"/>
    </row>
    <row r="5" spans="1:33" ht="12.75" customHeight="1">
      <c r="A5" s="250" t="s">
        <v>139</v>
      </c>
      <c r="B5" s="250" t="s">
        <v>140</v>
      </c>
      <c r="C5" s="251" t="s">
        <v>141</v>
      </c>
      <c r="D5" s="252"/>
      <c r="E5" s="220"/>
      <c r="F5" s="220"/>
      <c r="G5" s="217"/>
      <c r="H5" s="217"/>
      <c r="I5" s="253"/>
      <c r="J5" s="208"/>
      <c r="K5" s="208"/>
      <c r="L5" s="208"/>
      <c r="M5" s="208"/>
      <c r="N5" s="208"/>
      <c r="O5" s="208"/>
      <c r="P5" s="208"/>
      <c r="Q5" s="208"/>
      <c r="R5" s="209"/>
      <c r="S5" s="208"/>
      <c r="T5" s="208"/>
      <c r="U5" s="208"/>
      <c r="V5" s="208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</row>
    <row r="6" spans="1:33" ht="12.75" customHeight="1">
      <c r="A6" s="250"/>
      <c r="B6" s="250"/>
      <c r="C6" s="251"/>
      <c r="D6" s="252"/>
      <c r="E6" s="220"/>
      <c r="F6" s="220"/>
      <c r="G6" s="217"/>
      <c r="H6" s="217"/>
      <c r="I6" s="253"/>
      <c r="J6" s="208"/>
      <c r="K6" s="208"/>
      <c r="L6" s="208"/>
      <c r="M6" s="208"/>
      <c r="N6" s="208"/>
      <c r="O6" s="208"/>
      <c r="P6" s="208"/>
      <c r="Q6" s="208"/>
      <c r="R6" s="209"/>
      <c r="S6" s="208"/>
      <c r="T6" s="208"/>
      <c r="U6" s="208"/>
      <c r="V6" s="208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</row>
    <row r="7" spans="1:33" ht="39" customHeight="1">
      <c r="A7" s="250"/>
      <c r="B7" s="250"/>
      <c r="C7" s="251"/>
      <c r="D7" s="252"/>
      <c r="E7" s="220"/>
      <c r="F7" s="220"/>
      <c r="G7" s="217"/>
      <c r="H7" s="217"/>
      <c r="I7" s="208"/>
      <c r="J7" s="80" t="s">
        <v>219</v>
      </c>
      <c r="K7" s="80" t="s">
        <v>276</v>
      </c>
      <c r="L7" s="80" t="s">
        <v>213</v>
      </c>
      <c r="M7" s="80" t="s">
        <v>222</v>
      </c>
      <c r="N7" s="80" t="s">
        <v>277</v>
      </c>
      <c r="O7" s="80" t="s">
        <v>278</v>
      </c>
      <c r="P7" s="80" t="s">
        <v>279</v>
      </c>
      <c r="Q7" s="80" t="s">
        <v>280</v>
      </c>
      <c r="R7" s="83" t="s">
        <v>281</v>
      </c>
      <c r="S7" s="83" t="s">
        <v>282</v>
      </c>
      <c r="T7" s="83" t="s">
        <v>283</v>
      </c>
      <c r="U7" s="83" t="s">
        <v>284</v>
      </c>
      <c r="V7" s="83" t="s">
        <v>285</v>
      </c>
      <c r="W7" s="83" t="s">
        <v>286</v>
      </c>
      <c r="X7" s="83" t="s">
        <v>287</v>
      </c>
      <c r="Y7" s="83" t="s">
        <v>288</v>
      </c>
      <c r="Z7" s="83" t="s">
        <v>289</v>
      </c>
      <c r="AA7" s="83" t="s">
        <v>290</v>
      </c>
      <c r="AB7" s="83" t="s">
        <v>291</v>
      </c>
      <c r="AC7" s="83" t="s">
        <v>292</v>
      </c>
      <c r="AD7" s="83" t="s">
        <v>274</v>
      </c>
      <c r="AE7" s="83" t="s">
        <v>293</v>
      </c>
      <c r="AF7" s="83" t="s">
        <v>294</v>
      </c>
      <c r="AG7" s="83" t="s">
        <v>275</v>
      </c>
    </row>
    <row r="8" spans="1:33" s="75" customFormat="1" ht="18.75" customHeight="1">
      <c r="A8" s="78" t="s">
        <v>114</v>
      </c>
      <c r="B8" s="78" t="s">
        <v>114</v>
      </c>
      <c r="C8" s="78" t="s">
        <v>114</v>
      </c>
      <c r="D8" s="78" t="s">
        <v>114</v>
      </c>
      <c r="E8" s="78" t="s">
        <v>114</v>
      </c>
      <c r="F8" s="22" t="s">
        <v>114</v>
      </c>
      <c r="G8" s="78" t="s">
        <v>114</v>
      </c>
      <c r="H8" s="78" t="s">
        <v>114</v>
      </c>
      <c r="I8" s="81">
        <v>1</v>
      </c>
      <c r="J8" s="82">
        <f aca="true" t="shared" si="0" ref="J8:AG8">I8+1</f>
        <v>2</v>
      </c>
      <c r="K8" s="82">
        <f t="shared" si="0"/>
        <v>3</v>
      </c>
      <c r="L8" s="82">
        <f t="shared" si="0"/>
        <v>4</v>
      </c>
      <c r="M8" s="82">
        <f t="shared" si="0"/>
        <v>5</v>
      </c>
      <c r="N8" s="82">
        <f t="shared" si="0"/>
        <v>6</v>
      </c>
      <c r="O8" s="82">
        <f t="shared" si="0"/>
        <v>7</v>
      </c>
      <c r="P8" s="82">
        <f t="shared" si="0"/>
        <v>8</v>
      </c>
      <c r="Q8" s="82">
        <f t="shared" si="0"/>
        <v>9</v>
      </c>
      <c r="R8" s="82">
        <f t="shared" si="0"/>
        <v>10</v>
      </c>
      <c r="S8" s="82">
        <f t="shared" si="0"/>
        <v>11</v>
      </c>
      <c r="T8" s="82">
        <f t="shared" si="0"/>
        <v>12</v>
      </c>
      <c r="U8" s="82">
        <f t="shared" si="0"/>
        <v>13</v>
      </c>
      <c r="V8" s="82">
        <f t="shared" si="0"/>
        <v>14</v>
      </c>
      <c r="W8" s="82">
        <f t="shared" si="0"/>
        <v>15</v>
      </c>
      <c r="X8" s="82">
        <f t="shared" si="0"/>
        <v>16</v>
      </c>
      <c r="Y8" s="82">
        <f t="shared" si="0"/>
        <v>17</v>
      </c>
      <c r="Z8" s="82">
        <f t="shared" si="0"/>
        <v>18</v>
      </c>
      <c r="AA8" s="82">
        <f t="shared" si="0"/>
        <v>19</v>
      </c>
      <c r="AB8" s="82">
        <f t="shared" si="0"/>
        <v>20</v>
      </c>
      <c r="AC8" s="82">
        <f t="shared" si="0"/>
        <v>21</v>
      </c>
      <c r="AD8" s="82">
        <f t="shared" si="0"/>
        <v>22</v>
      </c>
      <c r="AE8" s="82">
        <f t="shared" si="0"/>
        <v>23</v>
      </c>
      <c r="AF8" s="82">
        <f t="shared" si="0"/>
        <v>24</v>
      </c>
      <c r="AG8" s="82">
        <f t="shared" si="0"/>
        <v>25</v>
      </c>
    </row>
    <row r="9" spans="1:34" ht="19.5" customHeight="1">
      <c r="A9" s="24"/>
      <c r="B9" s="24"/>
      <c r="C9" s="24"/>
      <c r="D9" s="79"/>
      <c r="E9" s="27"/>
      <c r="F9" s="27"/>
      <c r="G9" s="24"/>
      <c r="H9" s="57" t="s">
        <v>111</v>
      </c>
      <c r="I9" s="31">
        <v>95000</v>
      </c>
      <c r="J9" s="31">
        <v>0</v>
      </c>
      <c r="K9" s="31">
        <v>50000</v>
      </c>
      <c r="L9" s="31">
        <v>0</v>
      </c>
      <c r="M9" s="31">
        <v>15000</v>
      </c>
      <c r="N9" s="31">
        <v>0</v>
      </c>
      <c r="O9" s="31">
        <v>30000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67">
        <v>0</v>
      </c>
      <c r="AH9" s="28"/>
    </row>
    <row r="10" spans="1:33" ht="19.5" customHeight="1">
      <c r="A10" s="24"/>
      <c r="B10" s="24"/>
      <c r="C10" s="24"/>
      <c r="D10" s="79" t="s">
        <v>126</v>
      </c>
      <c r="E10" s="27" t="s">
        <v>127</v>
      </c>
      <c r="F10" s="27"/>
      <c r="G10" s="24"/>
      <c r="H10" s="57" t="s">
        <v>146</v>
      </c>
      <c r="I10" s="31">
        <v>95000</v>
      </c>
      <c r="J10" s="31">
        <v>0</v>
      </c>
      <c r="K10" s="31">
        <v>50000</v>
      </c>
      <c r="L10" s="31">
        <v>0</v>
      </c>
      <c r="M10" s="31">
        <v>15000</v>
      </c>
      <c r="N10" s="31">
        <v>0</v>
      </c>
      <c r="O10" s="31">
        <v>30000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67">
        <v>0</v>
      </c>
    </row>
    <row r="11" spans="1:33" ht="19.5" customHeight="1">
      <c r="A11" s="24"/>
      <c r="B11" s="24"/>
      <c r="C11" s="24"/>
      <c r="D11" s="79"/>
      <c r="E11" s="27" t="s">
        <v>153</v>
      </c>
      <c r="F11" s="27"/>
      <c r="G11" s="24"/>
      <c r="H11" s="57"/>
      <c r="I11" s="31">
        <v>95000</v>
      </c>
      <c r="J11" s="31">
        <v>0</v>
      </c>
      <c r="K11" s="31">
        <v>50000</v>
      </c>
      <c r="L11" s="31">
        <v>0</v>
      </c>
      <c r="M11" s="31">
        <v>15000</v>
      </c>
      <c r="N11" s="31">
        <v>0</v>
      </c>
      <c r="O11" s="31">
        <v>30000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67">
        <v>0</v>
      </c>
    </row>
    <row r="12" spans="1:33" ht="19.5" customHeight="1">
      <c r="A12" s="24" t="s">
        <v>147</v>
      </c>
      <c r="B12" s="24" t="s">
        <v>148</v>
      </c>
      <c r="C12" s="24" t="s">
        <v>149</v>
      </c>
      <c r="D12" s="79" t="s">
        <v>150</v>
      </c>
      <c r="E12" s="27" t="s">
        <v>295</v>
      </c>
      <c r="F12" s="27"/>
      <c r="G12" s="24" t="s">
        <v>296</v>
      </c>
      <c r="H12" s="57" t="s">
        <v>153</v>
      </c>
      <c r="I12" s="31">
        <v>95000</v>
      </c>
      <c r="J12" s="31">
        <v>0</v>
      </c>
      <c r="K12" s="31">
        <v>50000</v>
      </c>
      <c r="L12" s="31">
        <v>0</v>
      </c>
      <c r="M12" s="31">
        <v>15000</v>
      </c>
      <c r="N12" s="31">
        <v>0</v>
      </c>
      <c r="O12" s="31">
        <v>30000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67">
        <v>0</v>
      </c>
    </row>
    <row r="13" spans="4:32" ht="12.75" customHeight="1">
      <c r="D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4:31" ht="12.75" customHeight="1">
      <c r="D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4:31" ht="12.75" customHeight="1">
      <c r="D15" s="28"/>
      <c r="M15" s="28"/>
      <c r="N15" s="28"/>
      <c r="O15" s="28"/>
      <c r="P15" s="28"/>
      <c r="R15" s="28"/>
      <c r="S15" s="28"/>
      <c r="T15" s="28"/>
      <c r="V15" s="28"/>
      <c r="W15" s="28"/>
      <c r="X15" s="28"/>
      <c r="Y15" s="28"/>
      <c r="AA15" s="28"/>
      <c r="AB15" s="28"/>
      <c r="AC15" s="28"/>
      <c r="AD15" s="28"/>
      <c r="AE15" s="28"/>
    </row>
    <row r="16" spans="13:30" ht="12.75" customHeight="1">
      <c r="M16" s="28"/>
      <c r="N16" s="28"/>
      <c r="O16" s="28"/>
      <c r="U16" s="28"/>
      <c r="V16" s="28"/>
      <c r="W16" s="28"/>
      <c r="AB16" s="28"/>
      <c r="AC16" s="28"/>
      <c r="AD16" s="28"/>
    </row>
    <row r="17" ht="12.75" customHeight="1">
      <c r="AB17" s="28"/>
    </row>
  </sheetData>
  <sheetProtection/>
  <mergeCells count="14">
    <mergeCell ref="I4:I7"/>
    <mergeCell ref="W4:AD6"/>
    <mergeCell ref="AE4:AG6"/>
    <mergeCell ref="U4:V6"/>
    <mergeCell ref="R4:T6"/>
    <mergeCell ref="J4:Q6"/>
    <mergeCell ref="E4:E7"/>
    <mergeCell ref="F4:F7"/>
    <mergeCell ref="G4:G7"/>
    <mergeCell ref="H4:H7"/>
    <mergeCell ref="A5:A7"/>
    <mergeCell ref="B5:B7"/>
    <mergeCell ref="C5:C7"/>
    <mergeCell ref="D4:D7"/>
  </mergeCells>
  <printOptions horizontalCentered="1"/>
  <pageMargins left="0.75" right="0.75" top="1" bottom="1" header="0" footer="0"/>
  <pageSetup fitToHeight="1" fitToWidth="1" horizontalDpi="600" verticalDpi="600" orientation="landscape" paperSize="8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xxblh</cp:lastModifiedBy>
  <dcterms:created xsi:type="dcterms:W3CDTF">2017-05-27T03:25:52Z</dcterms:created>
  <dcterms:modified xsi:type="dcterms:W3CDTF">2017-06-08T06:51:23Z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2052-10.1.0.6479</vt:lpwstr>
  </property>
</Properties>
</file>