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0" windowHeight="10395" activeTab="2"/>
  </bookViews>
  <sheets>
    <sheet name="和田地区本级公共财政收支决算总表1" sheetId="1" r:id="rId1"/>
    <sheet name="和田地区本级公共财政收支决算总表2" sheetId="2" r:id="rId2"/>
    <sheet name="和田地区本级政府性基金收支决算总表" sheetId="3" r:id="rId3"/>
  </sheets>
  <definedNames>
    <definedName name="_xlnm.Print_Titles" localSheetId="1">'和田地区本级公共财政收支决算总表2'!$1:$4</definedName>
  </definedNames>
  <calcPr fullCalcOnLoad="1"/>
</workbook>
</file>

<file path=xl/sharedStrings.xml><?xml version="1.0" encoding="utf-8"?>
<sst xmlns="http://schemas.openxmlformats.org/spreadsheetml/2006/main" count="185" uniqueCount="150">
  <si>
    <t xml:space="preserve">    县级基本财力保障机制奖补资金收入</t>
  </si>
  <si>
    <t xml:space="preserve">    基本养老保险和低保等转移支付收入</t>
  </si>
  <si>
    <t>其他支出</t>
  </si>
  <si>
    <t xml:space="preserve">  专项转移支付收入</t>
  </si>
  <si>
    <t xml:space="preserve">    新型农村合作医疗等转移支付收入</t>
  </si>
  <si>
    <t>净结余</t>
  </si>
  <si>
    <t xml:space="preserve">    化解债务补助收入</t>
  </si>
  <si>
    <t>债券转贷支出</t>
  </si>
  <si>
    <t xml:space="preserve">  1.公共财政预算调入</t>
  </si>
  <si>
    <t>国债转贷转补助</t>
  </si>
  <si>
    <t>　　企业所得税退税</t>
  </si>
  <si>
    <t>上级补助收入</t>
  </si>
  <si>
    <t>　　房产税</t>
  </si>
  <si>
    <t>十、节能环保</t>
  </si>
  <si>
    <t>决算09表</t>
  </si>
  <si>
    <t xml:space="preserve">    成品油价格和税费改革税收返还收入</t>
  </si>
  <si>
    <t>　　行政事业性收费收入</t>
  </si>
  <si>
    <t>收 入 总 计</t>
  </si>
  <si>
    <t>调出资金</t>
  </si>
  <si>
    <t>农林水事务</t>
  </si>
  <si>
    <t xml:space="preserve">    增值税和消费税税收返还收入</t>
  </si>
  <si>
    <t>交通运输</t>
  </si>
  <si>
    <t>安排预算稳定调节基金</t>
  </si>
  <si>
    <t xml:space="preserve">    均衡性转移支付收入</t>
  </si>
  <si>
    <t>债务收入</t>
  </si>
  <si>
    <t>本 年 收 入 合 计</t>
  </si>
  <si>
    <t>教育</t>
  </si>
  <si>
    <t>十二、农林水事务</t>
  </si>
  <si>
    <t>支  出  总  计</t>
  </si>
  <si>
    <t>一般预算收入</t>
  </si>
  <si>
    <t>计划单列市上解省支出</t>
  </si>
  <si>
    <t>二、外交</t>
  </si>
  <si>
    <t>商业服务业等事务</t>
  </si>
  <si>
    <t>援助其他地区支出</t>
  </si>
  <si>
    <t xml:space="preserve">    村级公益事业奖补等转移支付收入</t>
  </si>
  <si>
    <t>上解上级支出</t>
  </si>
  <si>
    <t xml:space="preserve">    工商部门停征两费转移支付收入</t>
  </si>
  <si>
    <t xml:space="preserve">  一般性转移支付收入</t>
  </si>
  <si>
    <t>　　耕地占用税</t>
  </si>
  <si>
    <t xml:space="preserve">    成品油价格和税费改革转移支付补助收入</t>
  </si>
  <si>
    <t>年终结余</t>
  </si>
  <si>
    <t>五、教育</t>
  </si>
  <si>
    <t xml:space="preserve">    资源枯竭型城市转移支付补助收入</t>
  </si>
  <si>
    <t>资源勘探电力信息等事务</t>
  </si>
  <si>
    <t>　　罚没收入</t>
  </si>
  <si>
    <t>三、国防</t>
  </si>
  <si>
    <t>省补助计划单列市收入</t>
  </si>
  <si>
    <t>十七、地震灾后恢复重建支出</t>
  </si>
  <si>
    <t>八、社会保障和就业</t>
  </si>
  <si>
    <t>二十三、国债还本付息支出</t>
  </si>
  <si>
    <t>　　车船税</t>
  </si>
  <si>
    <t>调整预算数</t>
  </si>
  <si>
    <t>十三、交通运输</t>
  </si>
  <si>
    <t>一、税收收入</t>
  </si>
  <si>
    <t>　　国有资源(资产)有偿使用收入</t>
  </si>
  <si>
    <t>二十一、粮油物资储备事务</t>
  </si>
  <si>
    <t xml:space="preserve">    所得税基数返还收入</t>
  </si>
  <si>
    <t>国债转贷资金上年结余</t>
  </si>
  <si>
    <t>　　资源税</t>
  </si>
  <si>
    <t>增设预算周转金</t>
  </si>
  <si>
    <t xml:space="preserve">    结算补助收入</t>
  </si>
  <si>
    <t xml:space="preserve">    重点生态功能区转移支付收入</t>
  </si>
  <si>
    <t>预算科目</t>
  </si>
  <si>
    <t xml:space="preserve">  返还性收入</t>
  </si>
  <si>
    <t>　　个人所得税</t>
  </si>
  <si>
    <t xml:space="preserve">    体制补助收入</t>
  </si>
  <si>
    <t>　　专项收入</t>
  </si>
  <si>
    <t>十五、商业服务业等事务</t>
  </si>
  <si>
    <t>十四、资源勘探电力信息等事务</t>
  </si>
  <si>
    <t>九、医疗卫生</t>
  </si>
  <si>
    <t>十一、城乡社区事务</t>
  </si>
  <si>
    <t>城乡社区事务</t>
  </si>
  <si>
    <t>接受其他地区援助收入</t>
  </si>
  <si>
    <t xml:space="preserve">    体制上解支出</t>
  </si>
  <si>
    <t>一、一般公共服务</t>
  </si>
  <si>
    <t xml:space="preserve">    义务教育等转移支付收入</t>
  </si>
  <si>
    <t>　　城市维护建设税</t>
  </si>
  <si>
    <t xml:space="preserve">    企业事业单位划转补助收入</t>
  </si>
  <si>
    <t xml:space="preserve">  专项转移支付</t>
  </si>
  <si>
    <t>地震灾后恢复重建调入资金</t>
  </si>
  <si>
    <t>区县本级</t>
  </si>
  <si>
    <t>　　企业所得税</t>
  </si>
  <si>
    <t xml:space="preserve">  3.财政专户管理资金调入</t>
  </si>
  <si>
    <t>债券转贷收入</t>
  </si>
  <si>
    <t>六、科学技术</t>
  </si>
  <si>
    <t xml:space="preserve">    农村税费改革转移支付收入</t>
  </si>
  <si>
    <t>社会保障和就业</t>
  </si>
  <si>
    <t>节能环保</t>
  </si>
  <si>
    <t>国债转贷资金结余</t>
  </si>
  <si>
    <t>省本级</t>
  </si>
  <si>
    <t xml:space="preserve">    革命老区及民族和边境地区转移支付收入</t>
  </si>
  <si>
    <t>　　国有资本经营收入</t>
  </si>
  <si>
    <t>决算数</t>
  </si>
  <si>
    <t>上年结余</t>
  </si>
  <si>
    <t xml:space="preserve">    专项上解支出</t>
  </si>
  <si>
    <t xml:space="preserve">  其中:地震灾后恢复重建补助收入</t>
  </si>
  <si>
    <t xml:space="preserve">调入资金     </t>
  </si>
  <si>
    <t>债券还本支出</t>
  </si>
  <si>
    <t>　　印花税</t>
  </si>
  <si>
    <t>文化体育与传媒</t>
  </si>
  <si>
    <t>政府性基金收入</t>
  </si>
  <si>
    <t xml:space="preserve">    成品油价格和税费改革专项上解支出</t>
  </si>
  <si>
    <t>二十二、预备费</t>
  </si>
  <si>
    <t>决算01表</t>
  </si>
  <si>
    <t xml:space="preserve">  预算稳定调节基金调入</t>
  </si>
  <si>
    <t>调入预算稳定调节基金</t>
  </si>
  <si>
    <t xml:space="preserve">    其他一般性转移支付收入</t>
  </si>
  <si>
    <t xml:space="preserve">  1.政府性基金预算调入</t>
  </si>
  <si>
    <t>四、公共安全</t>
  </si>
  <si>
    <t xml:space="preserve">  2.财政专户管理资金调入</t>
  </si>
  <si>
    <t>　　城镇土地使用税</t>
  </si>
  <si>
    <t xml:space="preserve">  一般性转移支付</t>
  </si>
  <si>
    <t>调入资金</t>
  </si>
  <si>
    <t xml:space="preserve">    其他税收返还收入</t>
  </si>
  <si>
    <t>地市本级</t>
  </si>
  <si>
    <t>　　营业税</t>
  </si>
  <si>
    <t>减:结转下年的支出</t>
  </si>
  <si>
    <t xml:space="preserve">    产粮(油)大县奖励资金收入</t>
  </si>
  <si>
    <t>七、文化体育与传媒</t>
  </si>
  <si>
    <t xml:space="preserve">  3.其他调入</t>
  </si>
  <si>
    <t xml:space="preserve">  2.国有资本经营预算调入</t>
  </si>
  <si>
    <t>二十、住房保障支出</t>
  </si>
  <si>
    <t>　　烟叶税</t>
  </si>
  <si>
    <t>十九、国土资源气象等事务</t>
  </si>
  <si>
    <t xml:space="preserve">  4.其他调入</t>
  </si>
  <si>
    <t>　　其他税收收入</t>
  </si>
  <si>
    <t>十八、援助其他地区支出</t>
  </si>
  <si>
    <t>　　增值税</t>
  </si>
  <si>
    <t>国债转贷收入</t>
  </si>
  <si>
    <t>结转下年支出</t>
  </si>
  <si>
    <t xml:space="preserve">  其中:本级</t>
  </si>
  <si>
    <t xml:space="preserve">计划单列市上解省支出 </t>
  </si>
  <si>
    <t>　　其他收入</t>
  </si>
  <si>
    <t>二十四、其他支出</t>
  </si>
  <si>
    <t>本 年 支 出 合 计</t>
  </si>
  <si>
    <t>二、非税收入</t>
  </si>
  <si>
    <t>支 出 总 计</t>
  </si>
  <si>
    <t xml:space="preserve">    调整工资转移支付补助收入</t>
  </si>
  <si>
    <t>　　契税</t>
  </si>
  <si>
    <t>十六、金融监管等事务支出</t>
  </si>
  <si>
    <t>单位:万元</t>
  </si>
  <si>
    <t>　　土地增值税</t>
  </si>
  <si>
    <t xml:space="preserve">  地震灾后恢复重建补助收入</t>
  </si>
  <si>
    <t xml:space="preserve">年终结余                         </t>
  </si>
  <si>
    <t xml:space="preserve">    出口退税专项上解支出</t>
  </si>
  <si>
    <t>拨付国债转贷资金数</t>
  </si>
  <si>
    <t>收  入  总  计</t>
  </si>
  <si>
    <t xml:space="preserve">    基层公检法司转移支付收入</t>
  </si>
  <si>
    <t>2013年度和田地区本级公共财政收支决算总表</t>
  </si>
  <si>
    <t>2013年度和田地区本级政府性基金收支决算总表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</si>
</sst>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24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3" fontId="4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zoomScalePageLayoutView="0" workbookViewId="0" topLeftCell="A1">
      <selection activeCell="A1" sqref="A1:IV16384"/>
    </sheetView>
  </sheetViews>
  <sheetFormatPr defaultColWidth="9.125" defaultRowHeight="14.25"/>
  <cols>
    <col min="1" max="1" width="30.125" style="8" customWidth="1"/>
    <col min="2" max="3" width="18.875" style="8" customWidth="1"/>
    <col min="4" max="4" width="30.125" style="8" customWidth="1"/>
    <col min="5" max="6" width="18.875" style="8" customWidth="1"/>
    <col min="7" max="16384" width="9.125" style="8" customWidth="1"/>
  </cols>
  <sheetData>
    <row r="1" spans="1:6" ht="33.75" customHeight="1">
      <c r="A1" s="6" t="s">
        <v>148</v>
      </c>
      <c r="B1" s="6"/>
      <c r="C1" s="6"/>
      <c r="D1" s="6"/>
      <c r="E1" s="6"/>
      <c r="F1" s="6"/>
    </row>
    <row r="2" spans="1:6" ht="16.5" customHeight="1">
      <c r="A2" s="7" t="s">
        <v>103</v>
      </c>
      <c r="B2" s="7"/>
      <c r="C2" s="7"/>
      <c r="D2" s="7"/>
      <c r="E2" s="7"/>
      <c r="F2" s="7"/>
    </row>
    <row r="3" spans="1:6" ht="16.5" customHeight="1">
      <c r="A3" s="7" t="s">
        <v>140</v>
      </c>
      <c r="B3" s="7"/>
      <c r="C3" s="7"/>
      <c r="D3" s="7"/>
      <c r="E3" s="7"/>
      <c r="F3" s="7"/>
    </row>
    <row r="4" spans="1:6" ht="18.75" customHeight="1">
      <c r="A4" s="9" t="s">
        <v>62</v>
      </c>
      <c r="B4" s="9" t="s">
        <v>51</v>
      </c>
      <c r="C4" s="9" t="s">
        <v>92</v>
      </c>
      <c r="D4" s="9" t="s">
        <v>62</v>
      </c>
      <c r="E4" s="9" t="s">
        <v>51</v>
      </c>
      <c r="F4" s="9" t="s">
        <v>92</v>
      </c>
    </row>
    <row r="5" spans="1:6" ht="16.5" customHeight="1">
      <c r="A5" s="4" t="s">
        <v>53</v>
      </c>
      <c r="B5" s="2">
        <v>0</v>
      </c>
      <c r="C5" s="2">
        <v>0</v>
      </c>
      <c r="D5" s="4" t="s">
        <v>74</v>
      </c>
      <c r="E5" s="2">
        <v>20139</v>
      </c>
      <c r="F5" s="2">
        <v>19912</v>
      </c>
    </row>
    <row r="6" spans="1:6" ht="16.5" customHeight="1">
      <c r="A6" s="4" t="s">
        <v>127</v>
      </c>
      <c r="B6" s="2">
        <v>0</v>
      </c>
      <c r="C6" s="2">
        <v>0</v>
      </c>
      <c r="D6" s="4" t="s">
        <v>31</v>
      </c>
      <c r="E6" s="2">
        <v>0</v>
      </c>
      <c r="F6" s="2">
        <v>0</v>
      </c>
    </row>
    <row r="7" spans="1:6" ht="16.5" customHeight="1">
      <c r="A7" s="4" t="s">
        <v>115</v>
      </c>
      <c r="B7" s="2">
        <v>0</v>
      </c>
      <c r="C7" s="2">
        <v>0</v>
      </c>
      <c r="D7" s="4" t="s">
        <v>45</v>
      </c>
      <c r="E7" s="2">
        <v>764</v>
      </c>
      <c r="F7" s="2">
        <v>764</v>
      </c>
    </row>
    <row r="8" spans="1:6" ht="16.5" customHeight="1">
      <c r="A8" s="4" t="s">
        <v>81</v>
      </c>
      <c r="B8" s="2">
        <v>0</v>
      </c>
      <c r="C8" s="2">
        <v>0</v>
      </c>
      <c r="D8" s="4" t="s">
        <v>108</v>
      </c>
      <c r="E8" s="2">
        <v>20651</v>
      </c>
      <c r="F8" s="2">
        <v>20541</v>
      </c>
    </row>
    <row r="9" spans="1:6" ht="16.5" customHeight="1">
      <c r="A9" s="4" t="s">
        <v>10</v>
      </c>
      <c r="B9" s="2">
        <v>0</v>
      </c>
      <c r="C9" s="2">
        <v>0</v>
      </c>
      <c r="D9" s="4" t="s">
        <v>41</v>
      </c>
      <c r="E9" s="2">
        <v>30450</v>
      </c>
      <c r="F9" s="2">
        <v>26296</v>
      </c>
    </row>
    <row r="10" spans="1:6" ht="16.5" customHeight="1">
      <c r="A10" s="4" t="s">
        <v>64</v>
      </c>
      <c r="B10" s="2">
        <v>0</v>
      </c>
      <c r="C10" s="2">
        <v>0</v>
      </c>
      <c r="D10" s="4" t="s">
        <v>84</v>
      </c>
      <c r="E10" s="2">
        <v>814</v>
      </c>
      <c r="F10" s="2">
        <v>814</v>
      </c>
    </row>
    <row r="11" spans="1:6" ht="16.5" customHeight="1">
      <c r="A11" s="4" t="s">
        <v>58</v>
      </c>
      <c r="B11" s="2">
        <v>0</v>
      </c>
      <c r="C11" s="2">
        <v>0</v>
      </c>
      <c r="D11" s="4" t="s">
        <v>118</v>
      </c>
      <c r="E11" s="2">
        <v>6181</v>
      </c>
      <c r="F11" s="2">
        <v>6161</v>
      </c>
    </row>
    <row r="12" spans="1:6" ht="16.5" customHeight="1">
      <c r="A12" s="4" t="s">
        <v>76</v>
      </c>
      <c r="B12" s="2">
        <v>0</v>
      </c>
      <c r="C12" s="2">
        <v>0</v>
      </c>
      <c r="D12" s="4" t="s">
        <v>48</v>
      </c>
      <c r="E12" s="2">
        <v>30830</v>
      </c>
      <c r="F12" s="2">
        <v>30793</v>
      </c>
    </row>
    <row r="13" spans="1:6" ht="16.5" customHeight="1">
      <c r="A13" s="4" t="s">
        <v>12</v>
      </c>
      <c r="B13" s="2">
        <v>0</v>
      </c>
      <c r="C13" s="2">
        <v>0</v>
      </c>
      <c r="D13" s="4" t="s">
        <v>69</v>
      </c>
      <c r="E13" s="2">
        <v>22356</v>
      </c>
      <c r="F13" s="2">
        <v>22356</v>
      </c>
    </row>
    <row r="14" spans="1:6" ht="16.5" customHeight="1">
      <c r="A14" s="4" t="s">
        <v>98</v>
      </c>
      <c r="B14" s="2">
        <v>0</v>
      </c>
      <c r="C14" s="2">
        <v>0</v>
      </c>
      <c r="D14" s="4" t="s">
        <v>13</v>
      </c>
      <c r="E14" s="2">
        <v>3195</v>
      </c>
      <c r="F14" s="2">
        <v>2739</v>
      </c>
    </row>
    <row r="15" spans="1:6" ht="16.5" customHeight="1">
      <c r="A15" s="4" t="s">
        <v>110</v>
      </c>
      <c r="B15" s="2">
        <v>0</v>
      </c>
      <c r="C15" s="2">
        <v>0</v>
      </c>
      <c r="D15" s="4" t="s">
        <v>70</v>
      </c>
      <c r="E15" s="2">
        <v>694</v>
      </c>
      <c r="F15" s="2">
        <v>694</v>
      </c>
    </row>
    <row r="16" spans="1:6" ht="16.5" customHeight="1">
      <c r="A16" s="4" t="s">
        <v>141</v>
      </c>
      <c r="B16" s="2">
        <v>0</v>
      </c>
      <c r="C16" s="2">
        <v>0</v>
      </c>
      <c r="D16" s="4" t="s">
        <v>27</v>
      </c>
      <c r="E16" s="2">
        <v>9301</v>
      </c>
      <c r="F16" s="2">
        <v>9216</v>
      </c>
    </row>
    <row r="17" spans="1:6" ht="16.5" customHeight="1">
      <c r="A17" s="4" t="s">
        <v>50</v>
      </c>
      <c r="B17" s="2">
        <v>0</v>
      </c>
      <c r="C17" s="2">
        <v>0</v>
      </c>
      <c r="D17" s="4" t="s">
        <v>52</v>
      </c>
      <c r="E17" s="2">
        <v>857</v>
      </c>
      <c r="F17" s="2">
        <v>857</v>
      </c>
    </row>
    <row r="18" spans="1:6" ht="16.5" customHeight="1">
      <c r="A18" s="4" t="s">
        <v>38</v>
      </c>
      <c r="B18" s="2">
        <v>0</v>
      </c>
      <c r="C18" s="2">
        <v>0</v>
      </c>
      <c r="D18" s="4" t="s">
        <v>68</v>
      </c>
      <c r="E18" s="2">
        <v>6709</v>
      </c>
      <c r="F18" s="2">
        <v>6709</v>
      </c>
    </row>
    <row r="19" spans="1:6" ht="16.5" customHeight="1">
      <c r="A19" s="4" t="s">
        <v>138</v>
      </c>
      <c r="B19" s="2">
        <v>0</v>
      </c>
      <c r="C19" s="2">
        <v>0</v>
      </c>
      <c r="D19" s="4" t="s">
        <v>67</v>
      </c>
      <c r="E19" s="2">
        <v>944</v>
      </c>
      <c r="F19" s="2">
        <v>932</v>
      </c>
    </row>
    <row r="20" spans="1:6" ht="16.5" customHeight="1">
      <c r="A20" s="4" t="s">
        <v>122</v>
      </c>
      <c r="B20" s="10">
        <v>0</v>
      </c>
      <c r="C20" s="10">
        <v>0</v>
      </c>
      <c r="D20" s="4" t="s">
        <v>139</v>
      </c>
      <c r="E20" s="10">
        <v>8</v>
      </c>
      <c r="F20" s="2">
        <v>8</v>
      </c>
    </row>
    <row r="21" spans="1:6" ht="16.5" customHeight="1">
      <c r="A21" s="11" t="s">
        <v>125</v>
      </c>
      <c r="B21" s="2">
        <v>0</v>
      </c>
      <c r="C21" s="12">
        <v>0</v>
      </c>
      <c r="D21" s="4" t="s">
        <v>47</v>
      </c>
      <c r="E21" s="2">
        <v>0</v>
      </c>
      <c r="F21" s="12">
        <v>0</v>
      </c>
    </row>
    <row r="22" spans="1:6" ht="16.5" customHeight="1">
      <c r="A22" s="4" t="s">
        <v>135</v>
      </c>
      <c r="B22" s="13">
        <v>8939</v>
      </c>
      <c r="C22" s="13">
        <v>9283</v>
      </c>
      <c r="D22" s="14" t="s">
        <v>126</v>
      </c>
      <c r="E22" s="15">
        <v>0</v>
      </c>
      <c r="F22" s="2">
        <v>0</v>
      </c>
    </row>
    <row r="23" spans="1:6" ht="16.5" customHeight="1">
      <c r="A23" s="11" t="s">
        <v>66</v>
      </c>
      <c r="B23" s="2">
        <v>1748</v>
      </c>
      <c r="C23" s="12">
        <v>2502</v>
      </c>
      <c r="D23" s="4" t="s">
        <v>123</v>
      </c>
      <c r="E23" s="2">
        <v>2256</v>
      </c>
      <c r="F23" s="2">
        <v>1955</v>
      </c>
    </row>
    <row r="24" spans="1:6" ht="16.5" customHeight="1">
      <c r="A24" s="4" t="s">
        <v>16</v>
      </c>
      <c r="B24" s="15">
        <v>4775</v>
      </c>
      <c r="C24" s="15">
        <v>3138</v>
      </c>
      <c r="D24" s="16" t="s">
        <v>121</v>
      </c>
      <c r="E24" s="10">
        <v>82</v>
      </c>
      <c r="F24" s="2">
        <v>82</v>
      </c>
    </row>
    <row r="25" spans="1:6" ht="16.5" customHeight="1">
      <c r="A25" s="4" t="s">
        <v>44</v>
      </c>
      <c r="B25" s="2">
        <v>1123</v>
      </c>
      <c r="C25" s="2">
        <v>1055</v>
      </c>
      <c r="D25" s="4" t="s">
        <v>55</v>
      </c>
      <c r="E25" s="2">
        <v>1474</v>
      </c>
      <c r="F25" s="12">
        <v>1474</v>
      </c>
    </row>
    <row r="26" spans="1:6" ht="16.5" customHeight="1">
      <c r="A26" s="4" t="s">
        <v>91</v>
      </c>
      <c r="B26" s="2">
        <v>0</v>
      </c>
      <c r="C26" s="2">
        <v>0</v>
      </c>
      <c r="D26" s="4" t="s">
        <v>102</v>
      </c>
      <c r="E26" s="15">
        <v>0</v>
      </c>
      <c r="F26" s="2"/>
    </row>
    <row r="27" spans="1:6" ht="16.5" customHeight="1">
      <c r="A27" s="4" t="s">
        <v>54</v>
      </c>
      <c r="B27" s="2">
        <v>1293</v>
      </c>
      <c r="C27" s="2">
        <v>2588</v>
      </c>
      <c r="D27" s="4" t="s">
        <v>49</v>
      </c>
      <c r="E27" s="10">
        <v>393</v>
      </c>
      <c r="F27" s="10">
        <v>393</v>
      </c>
    </row>
    <row r="28" spans="1:6" ht="16.5" customHeight="1">
      <c r="A28" s="4" t="s">
        <v>132</v>
      </c>
      <c r="B28" s="2">
        <v>0</v>
      </c>
      <c r="C28" s="2">
        <v>0</v>
      </c>
      <c r="D28" s="11" t="s">
        <v>133</v>
      </c>
      <c r="E28" s="2">
        <v>696</v>
      </c>
      <c r="F28" s="2">
        <v>696</v>
      </c>
    </row>
    <row r="29" spans="1:6" ht="17.25" customHeight="1">
      <c r="A29" s="4"/>
      <c r="B29" s="2"/>
      <c r="C29" s="2"/>
      <c r="D29" s="17"/>
      <c r="E29" s="15"/>
      <c r="F29" s="15"/>
    </row>
    <row r="30" spans="1:6" ht="17.25" customHeight="1">
      <c r="A30" s="4"/>
      <c r="B30" s="2"/>
      <c r="C30" s="2"/>
      <c r="D30" s="17"/>
      <c r="E30" s="2"/>
      <c r="F30" s="2"/>
    </row>
    <row r="31" spans="1:6" ht="17.25" customHeight="1">
      <c r="A31" s="4"/>
      <c r="B31" s="2"/>
      <c r="C31" s="2"/>
      <c r="D31" s="17"/>
      <c r="E31" s="2"/>
      <c r="F31" s="2"/>
    </row>
    <row r="32" spans="1:6" ht="16.5" customHeight="1">
      <c r="A32" s="4"/>
      <c r="B32" s="2"/>
      <c r="C32" s="2"/>
      <c r="D32" s="17"/>
      <c r="E32" s="2"/>
      <c r="F32" s="2"/>
    </row>
    <row r="33" spans="1:6" ht="16.5" customHeight="1">
      <c r="A33" s="4"/>
      <c r="B33" s="2"/>
      <c r="C33" s="2"/>
      <c r="D33" s="17"/>
      <c r="E33" s="2"/>
      <c r="F33" s="2"/>
    </row>
    <row r="34" spans="1:6" ht="16.5" customHeight="1">
      <c r="A34" s="4"/>
      <c r="B34" s="2"/>
      <c r="C34" s="2"/>
      <c r="D34" s="17"/>
      <c r="E34" s="2"/>
      <c r="F34" s="2"/>
    </row>
    <row r="35" spans="1:6" ht="16.5" customHeight="1">
      <c r="A35" s="4"/>
      <c r="B35" s="2"/>
      <c r="C35" s="2"/>
      <c r="D35" s="17"/>
      <c r="E35" s="2"/>
      <c r="F35" s="2"/>
    </row>
    <row r="36" spans="1:6" ht="17.25" customHeight="1">
      <c r="A36" s="4"/>
      <c r="B36" s="2"/>
      <c r="C36" s="2"/>
      <c r="D36" s="17"/>
      <c r="E36" s="2"/>
      <c r="F36" s="2"/>
    </row>
    <row r="37" spans="1:6" ht="17.25" customHeight="1">
      <c r="A37" s="4"/>
      <c r="B37" s="2"/>
      <c r="C37" s="2"/>
      <c r="D37" s="17"/>
      <c r="E37" s="2"/>
      <c r="F37" s="2"/>
    </row>
    <row r="38" spans="1:6" ht="17.25" customHeight="1">
      <c r="A38" s="4"/>
      <c r="B38" s="2"/>
      <c r="C38" s="2"/>
      <c r="D38" s="17"/>
      <c r="E38" s="2"/>
      <c r="F38" s="2"/>
    </row>
    <row r="39" spans="1:6" ht="17.25" customHeight="1">
      <c r="A39" s="4"/>
      <c r="B39" s="2"/>
      <c r="C39" s="2"/>
      <c r="D39" s="17"/>
      <c r="E39" s="2"/>
      <c r="F39" s="2"/>
    </row>
    <row r="40" spans="1:6" ht="16.5" customHeight="1">
      <c r="A40" s="9" t="s">
        <v>25</v>
      </c>
      <c r="B40" s="2">
        <v>8939</v>
      </c>
      <c r="C40" s="2">
        <v>9283</v>
      </c>
      <c r="D40" s="18" t="s">
        <v>134</v>
      </c>
      <c r="E40" s="2">
        <v>158794</v>
      </c>
      <c r="F40" s="2">
        <v>153392</v>
      </c>
    </row>
  </sheetData>
  <sheetProtection/>
  <mergeCells count="3">
    <mergeCell ref="A1:F1"/>
    <mergeCell ref="A2:F2"/>
    <mergeCell ref="A3:F3"/>
  </mergeCells>
  <printOptions/>
  <pageMargins left="0.7874015748031497" right="0.7874015748031497" top="0.5905511811023623" bottom="0.5905511811023623" header="0.3937007874015748" footer="0.3937007874015748"/>
  <pageSetup firstPageNumber="0" useFirstPageNumber="1" horizontalDpi="180" verticalDpi="180" orientation="landscape" pageOrder="overThenDown" paperSize="12" scale="87" r:id="rId1"/>
  <headerFooter alignWithMargins="0">
    <oddFooter>&amp;C&amp;- &amp;P&amp;-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showGridLines="0" showZeros="0" zoomScalePageLayoutView="0" workbookViewId="0" topLeftCell="A52">
      <selection activeCell="A52" sqref="A1:IV16384"/>
    </sheetView>
  </sheetViews>
  <sheetFormatPr defaultColWidth="9.125" defaultRowHeight="14.25"/>
  <cols>
    <col min="1" max="1" width="42.50390625" style="8" customWidth="1"/>
    <col min="2" max="2" width="23.625" style="8" customWidth="1"/>
    <col min="3" max="3" width="42.50390625" style="8" customWidth="1"/>
    <col min="4" max="4" width="23.625" style="8" customWidth="1"/>
    <col min="5" max="8" width="0" style="8" hidden="1" customWidth="1"/>
    <col min="9" max="16384" width="9.125" style="8" customWidth="1"/>
  </cols>
  <sheetData>
    <row r="1" spans="1:5" ht="33.75" customHeight="1">
      <c r="A1" s="6" t="s">
        <v>148</v>
      </c>
      <c r="B1" s="6"/>
      <c r="C1" s="6"/>
      <c r="D1" s="6"/>
      <c r="E1" s="6"/>
    </row>
    <row r="2" spans="1:5" ht="16.5" customHeight="1">
      <c r="A2" s="7" t="s">
        <v>103</v>
      </c>
      <c r="B2" s="7"/>
      <c r="C2" s="7"/>
      <c r="D2" s="7"/>
      <c r="E2" s="7"/>
    </row>
    <row r="3" spans="1:5" ht="16.5" customHeight="1">
      <c r="A3" s="7" t="s">
        <v>140</v>
      </c>
      <c r="B3" s="7"/>
      <c r="C3" s="7"/>
      <c r="D3" s="7"/>
      <c r="E3" s="7"/>
    </row>
    <row r="4" spans="1:8" ht="16.5" customHeight="1">
      <c r="A4" s="9" t="s">
        <v>62</v>
      </c>
      <c r="B4" s="9" t="s">
        <v>92</v>
      </c>
      <c r="C4" s="9" t="s">
        <v>62</v>
      </c>
      <c r="D4" s="9" t="s">
        <v>92</v>
      </c>
      <c r="E4" s="3"/>
      <c r="F4" s="19" t="s">
        <v>89</v>
      </c>
      <c r="G4" s="19" t="s">
        <v>114</v>
      </c>
      <c r="H4" s="19" t="s">
        <v>80</v>
      </c>
    </row>
    <row r="5" spans="1:8" ht="16.5" customHeight="1">
      <c r="A5" s="9" t="s">
        <v>25</v>
      </c>
      <c r="B5" s="2">
        <v>9283</v>
      </c>
      <c r="C5" s="18" t="s">
        <v>134</v>
      </c>
      <c r="D5" s="2">
        <v>153392</v>
      </c>
      <c r="E5" s="1" t="s">
        <v>40</v>
      </c>
      <c r="F5" s="2">
        <v>0</v>
      </c>
      <c r="G5" s="2">
        <v>-15794</v>
      </c>
      <c r="H5" s="2">
        <v>0</v>
      </c>
    </row>
    <row r="6" spans="1:8" ht="16.5" customHeight="1">
      <c r="A6" s="20" t="s">
        <v>11</v>
      </c>
      <c r="B6" s="2">
        <v>140555</v>
      </c>
      <c r="C6" s="1" t="s">
        <v>35</v>
      </c>
      <c r="D6" s="2">
        <v>4</v>
      </c>
      <c r="E6" s="1" t="s">
        <v>29</v>
      </c>
      <c r="F6" s="2">
        <v>0</v>
      </c>
      <c r="G6" s="2">
        <v>9283</v>
      </c>
      <c r="H6" s="2">
        <v>0</v>
      </c>
    </row>
    <row r="7" spans="1:8" ht="16.5" customHeight="1">
      <c r="A7" s="4" t="s">
        <v>63</v>
      </c>
      <c r="B7" s="2">
        <v>-650</v>
      </c>
      <c r="C7" s="1" t="s">
        <v>111</v>
      </c>
      <c r="D7" s="2">
        <f>SUM(D8:D10)</f>
        <v>0</v>
      </c>
      <c r="E7" s="1" t="s">
        <v>129</v>
      </c>
      <c r="F7" s="1">
        <v>0</v>
      </c>
      <c r="G7" s="1">
        <v>5402</v>
      </c>
      <c r="H7" s="2">
        <v>0</v>
      </c>
    </row>
    <row r="8" spans="1:8" ht="16.5" customHeight="1">
      <c r="A8" s="4" t="s">
        <v>20</v>
      </c>
      <c r="B8" s="2">
        <v>-675</v>
      </c>
      <c r="C8" s="4" t="s">
        <v>73</v>
      </c>
      <c r="D8" s="2">
        <v>0</v>
      </c>
      <c r="E8" s="1" t="s">
        <v>5</v>
      </c>
      <c r="F8" s="1">
        <v>0</v>
      </c>
      <c r="G8" s="1">
        <v>-21196</v>
      </c>
      <c r="H8" s="2">
        <v>0</v>
      </c>
    </row>
    <row r="9" spans="1:8" ht="16.5" customHeight="1">
      <c r="A9" s="4" t="s">
        <v>56</v>
      </c>
      <c r="B9" s="2">
        <v>25</v>
      </c>
      <c r="C9" s="1" t="s">
        <v>144</v>
      </c>
      <c r="D9" s="2">
        <v>0</v>
      </c>
      <c r="E9" s="1"/>
      <c r="F9" s="1"/>
      <c r="G9" s="1"/>
      <c r="H9" s="2"/>
    </row>
    <row r="10" spans="1:8" ht="16.5" customHeight="1">
      <c r="A10" s="4" t="s">
        <v>15</v>
      </c>
      <c r="B10" s="2">
        <v>0</v>
      </c>
      <c r="C10" s="20" t="s">
        <v>101</v>
      </c>
      <c r="D10" s="2">
        <v>0</v>
      </c>
      <c r="E10" s="3"/>
      <c r="F10" s="1"/>
      <c r="G10" s="1"/>
      <c r="H10" s="3"/>
    </row>
    <row r="11" spans="1:8" ht="16.5" customHeight="1">
      <c r="A11" s="4" t="s">
        <v>113</v>
      </c>
      <c r="B11" s="2">
        <v>0</v>
      </c>
      <c r="C11" s="1" t="s">
        <v>78</v>
      </c>
      <c r="D11" s="2">
        <v>4</v>
      </c>
      <c r="E11" s="3"/>
      <c r="F11" s="1"/>
      <c r="G11" s="1"/>
      <c r="H11" s="3"/>
    </row>
    <row r="12" spans="1:8" ht="16.5" customHeight="1">
      <c r="A12" s="4" t="s">
        <v>37</v>
      </c>
      <c r="B12" s="2">
        <v>59947</v>
      </c>
      <c r="C12" s="1" t="s">
        <v>94</v>
      </c>
      <c r="D12" s="2">
        <v>4</v>
      </c>
      <c r="E12" s="3"/>
      <c r="F12" s="3"/>
      <c r="G12" s="3"/>
      <c r="H12" s="3"/>
    </row>
    <row r="13" spans="1:8" ht="16.5" customHeight="1">
      <c r="A13" s="4" t="s">
        <v>65</v>
      </c>
      <c r="B13" s="2">
        <v>4679</v>
      </c>
      <c r="C13" s="1" t="s">
        <v>131</v>
      </c>
      <c r="D13" s="2">
        <v>0</v>
      </c>
      <c r="E13" s="3"/>
      <c r="F13" s="3"/>
      <c r="G13" s="3"/>
      <c r="H13" s="3"/>
    </row>
    <row r="14" spans="1:8" ht="16.5" customHeight="1">
      <c r="A14" s="4" t="s">
        <v>23</v>
      </c>
      <c r="B14" s="2">
        <v>35325</v>
      </c>
      <c r="C14" s="4"/>
      <c r="D14" s="2"/>
      <c r="E14" s="3"/>
      <c r="F14" s="3"/>
      <c r="G14" s="3"/>
      <c r="H14" s="3"/>
    </row>
    <row r="15" spans="1:8" ht="16.5" customHeight="1">
      <c r="A15" s="4" t="s">
        <v>90</v>
      </c>
      <c r="B15" s="2">
        <v>232</v>
      </c>
      <c r="C15" s="1"/>
      <c r="D15" s="2"/>
      <c r="E15" s="3"/>
      <c r="F15" s="3"/>
      <c r="G15" s="3"/>
      <c r="H15" s="3"/>
    </row>
    <row r="16" spans="1:8" ht="16.5" customHeight="1">
      <c r="A16" s="4" t="s">
        <v>137</v>
      </c>
      <c r="B16" s="2">
        <v>17837</v>
      </c>
      <c r="C16" s="1"/>
      <c r="D16" s="2"/>
      <c r="E16" s="3"/>
      <c r="F16" s="3"/>
      <c r="G16" s="3"/>
      <c r="H16" s="3"/>
    </row>
    <row r="17" spans="1:8" ht="16.5" customHeight="1">
      <c r="A17" s="4" t="s">
        <v>85</v>
      </c>
      <c r="B17" s="2">
        <v>0</v>
      </c>
      <c r="C17" s="4"/>
      <c r="D17" s="2"/>
      <c r="E17" s="3"/>
      <c r="F17" s="3"/>
      <c r="G17" s="3"/>
      <c r="H17" s="3"/>
    </row>
    <row r="18" spans="1:8" ht="16.5" customHeight="1">
      <c r="A18" s="4" t="s">
        <v>0</v>
      </c>
      <c r="B18" s="2">
        <v>0</v>
      </c>
      <c r="C18" s="1"/>
      <c r="D18" s="2"/>
      <c r="E18" s="3"/>
      <c r="F18" s="3"/>
      <c r="G18" s="3"/>
      <c r="H18" s="3"/>
    </row>
    <row r="19" spans="1:8" ht="16.5" customHeight="1">
      <c r="A19" s="4" t="s">
        <v>60</v>
      </c>
      <c r="B19" s="2">
        <v>0</v>
      </c>
      <c r="C19" s="1"/>
      <c r="D19" s="2"/>
      <c r="E19" s="3"/>
      <c r="F19" s="3"/>
      <c r="G19" s="3"/>
      <c r="H19" s="3"/>
    </row>
    <row r="20" spans="1:8" ht="16.5" customHeight="1">
      <c r="A20" s="20" t="s">
        <v>6</v>
      </c>
      <c r="B20" s="2">
        <v>0</v>
      </c>
      <c r="C20" s="1"/>
      <c r="D20" s="2"/>
      <c r="E20" s="3"/>
      <c r="F20" s="3"/>
      <c r="G20" s="3"/>
      <c r="H20" s="3"/>
    </row>
    <row r="21" spans="1:8" ht="16.5" customHeight="1">
      <c r="A21" s="4" t="s">
        <v>42</v>
      </c>
      <c r="B21" s="2">
        <v>0</v>
      </c>
      <c r="C21" s="4"/>
      <c r="D21" s="2"/>
      <c r="E21" s="3"/>
      <c r="F21" s="3"/>
      <c r="G21" s="3"/>
      <c r="H21" s="3"/>
    </row>
    <row r="22" spans="1:8" ht="16.5" customHeight="1">
      <c r="A22" s="4" t="s">
        <v>77</v>
      </c>
      <c r="B22" s="2">
        <v>0</v>
      </c>
      <c r="C22" s="4"/>
      <c r="D22" s="2"/>
      <c r="E22" s="3"/>
      <c r="F22" s="3"/>
      <c r="G22" s="3"/>
      <c r="H22" s="3"/>
    </row>
    <row r="23" spans="1:8" ht="16.5" customHeight="1">
      <c r="A23" s="4" t="s">
        <v>39</v>
      </c>
      <c r="B23" s="2">
        <v>0</v>
      </c>
      <c r="C23" s="1"/>
      <c r="D23" s="2"/>
      <c r="E23" s="3"/>
      <c r="F23" s="3"/>
      <c r="G23" s="3"/>
      <c r="H23" s="3"/>
    </row>
    <row r="24" spans="1:8" ht="16.5" customHeight="1">
      <c r="A24" s="4" t="s">
        <v>36</v>
      </c>
      <c r="B24" s="2">
        <v>0</v>
      </c>
      <c r="C24" s="1"/>
      <c r="D24" s="2"/>
      <c r="E24" s="3"/>
      <c r="F24" s="3"/>
      <c r="G24" s="3"/>
      <c r="H24" s="3"/>
    </row>
    <row r="25" spans="1:8" ht="16.5" customHeight="1">
      <c r="A25" s="4" t="s">
        <v>147</v>
      </c>
      <c r="B25" s="2">
        <v>114</v>
      </c>
      <c r="C25" s="1"/>
      <c r="D25" s="2"/>
      <c r="E25" s="3"/>
      <c r="F25" s="3"/>
      <c r="G25" s="3"/>
      <c r="H25" s="3"/>
    </row>
    <row r="26" spans="1:8" ht="16.5" customHeight="1">
      <c r="A26" s="4" t="s">
        <v>75</v>
      </c>
      <c r="B26" s="2">
        <v>1760</v>
      </c>
      <c r="C26" s="1"/>
      <c r="D26" s="2"/>
      <c r="E26" s="3"/>
      <c r="F26" s="3"/>
      <c r="G26" s="3"/>
      <c r="H26" s="3"/>
    </row>
    <row r="27" spans="1:8" ht="16.5" customHeight="1">
      <c r="A27" s="4" t="s">
        <v>1</v>
      </c>
      <c r="B27" s="2">
        <v>0</v>
      </c>
      <c r="C27" s="1"/>
      <c r="D27" s="2"/>
      <c r="E27" s="3"/>
      <c r="F27" s="3"/>
      <c r="G27" s="3"/>
      <c r="H27" s="3"/>
    </row>
    <row r="28" spans="1:8" ht="16.5" customHeight="1">
      <c r="A28" s="4" t="s">
        <v>4</v>
      </c>
      <c r="B28" s="2">
        <v>0</v>
      </c>
      <c r="C28" s="1"/>
      <c r="D28" s="2"/>
      <c r="E28" s="3"/>
      <c r="F28" s="3"/>
      <c r="G28" s="3"/>
      <c r="H28" s="3"/>
    </row>
    <row r="29" spans="1:8" ht="16.5" customHeight="1">
      <c r="A29" s="4" t="s">
        <v>34</v>
      </c>
      <c r="B29" s="2">
        <v>0</v>
      </c>
      <c r="C29" s="1"/>
      <c r="D29" s="2"/>
      <c r="E29" s="3"/>
      <c r="F29" s="3"/>
      <c r="G29" s="3"/>
      <c r="H29" s="3"/>
    </row>
    <row r="30" spans="1:8" ht="16.5" customHeight="1">
      <c r="A30" s="21" t="s">
        <v>117</v>
      </c>
      <c r="B30" s="10">
        <v>0</v>
      </c>
      <c r="C30" s="1"/>
      <c r="D30" s="2"/>
      <c r="E30" s="3"/>
      <c r="F30" s="3"/>
      <c r="G30" s="3"/>
      <c r="H30" s="3"/>
    </row>
    <row r="31" spans="1:8" ht="16.5" customHeight="1">
      <c r="A31" s="4" t="s">
        <v>61</v>
      </c>
      <c r="B31" s="12">
        <v>0</v>
      </c>
      <c r="C31" s="22"/>
      <c r="D31" s="2"/>
      <c r="E31" s="3"/>
      <c r="F31" s="3"/>
      <c r="G31" s="3"/>
      <c r="H31" s="3"/>
    </row>
    <row r="32" spans="1:8" ht="16.5" customHeight="1">
      <c r="A32" s="23" t="s">
        <v>106</v>
      </c>
      <c r="B32" s="15">
        <v>0</v>
      </c>
      <c r="C32" s="1"/>
      <c r="D32" s="2"/>
      <c r="E32" s="3"/>
      <c r="F32" s="3"/>
      <c r="G32" s="3"/>
      <c r="H32" s="3"/>
    </row>
    <row r="33" spans="1:8" ht="16.5" customHeight="1">
      <c r="A33" s="4" t="s">
        <v>3</v>
      </c>
      <c r="B33" s="2">
        <v>81258</v>
      </c>
      <c r="C33" s="1"/>
      <c r="D33" s="2"/>
      <c r="E33" s="3"/>
      <c r="F33" s="3"/>
      <c r="G33" s="3"/>
      <c r="H33" s="3"/>
    </row>
    <row r="34" spans="1:8" ht="16.5" customHeight="1">
      <c r="A34" s="4" t="s">
        <v>142</v>
      </c>
      <c r="B34" s="2">
        <v>0</v>
      </c>
      <c r="C34" s="1"/>
      <c r="D34" s="2"/>
      <c r="E34" s="3"/>
      <c r="F34" s="3"/>
      <c r="G34" s="3"/>
      <c r="H34" s="3"/>
    </row>
    <row r="35" spans="1:8" ht="16.5" customHeight="1">
      <c r="A35" s="21" t="s">
        <v>46</v>
      </c>
      <c r="B35" s="10">
        <v>0</v>
      </c>
      <c r="C35" s="4"/>
      <c r="D35" s="2"/>
      <c r="E35" s="3"/>
      <c r="F35" s="3"/>
      <c r="G35" s="3"/>
      <c r="H35" s="3"/>
    </row>
    <row r="36" spans="1:8" ht="16.5" customHeight="1">
      <c r="A36" s="4" t="s">
        <v>72</v>
      </c>
      <c r="B36" s="12">
        <v>0</v>
      </c>
      <c r="C36" s="16" t="s">
        <v>33</v>
      </c>
      <c r="D36" s="2">
        <v>0</v>
      </c>
      <c r="E36" s="3"/>
      <c r="F36" s="3"/>
      <c r="G36" s="3"/>
      <c r="H36" s="3"/>
    </row>
    <row r="37" spans="1:8" ht="16.5" customHeight="1">
      <c r="A37" s="23" t="s">
        <v>24</v>
      </c>
      <c r="B37" s="15">
        <v>0</v>
      </c>
      <c r="C37" s="4" t="s">
        <v>97</v>
      </c>
      <c r="D37" s="2">
        <v>0</v>
      </c>
      <c r="E37" s="3"/>
      <c r="F37" s="5">
        <v>0</v>
      </c>
      <c r="G37" s="3"/>
      <c r="H37" s="3"/>
    </row>
    <row r="38" spans="1:8" ht="16.5" customHeight="1">
      <c r="A38" s="4" t="s">
        <v>83</v>
      </c>
      <c r="B38" s="2">
        <f>IF(F38&gt;=0,F38,0)</f>
        <v>0</v>
      </c>
      <c r="C38" s="4" t="s">
        <v>7</v>
      </c>
      <c r="D38" s="2">
        <f>IF(F38&lt;0,F37,0)</f>
        <v>0</v>
      </c>
      <c r="E38" s="4"/>
      <c r="F38" s="2">
        <v>0</v>
      </c>
      <c r="G38" s="5"/>
      <c r="H38" s="3"/>
    </row>
    <row r="39" spans="1:8" ht="16.5" customHeight="1">
      <c r="A39" s="4"/>
      <c r="B39" s="2"/>
      <c r="C39" s="1" t="s">
        <v>59</v>
      </c>
      <c r="D39" s="2">
        <v>0</v>
      </c>
      <c r="E39" s="3"/>
      <c r="F39" s="2"/>
      <c r="G39" s="3"/>
      <c r="H39" s="3"/>
    </row>
    <row r="40" spans="1:8" ht="16.5" customHeight="1">
      <c r="A40" s="4" t="s">
        <v>128</v>
      </c>
      <c r="B40" s="2">
        <v>0</v>
      </c>
      <c r="C40" s="1" t="s">
        <v>145</v>
      </c>
      <c r="D40" s="2">
        <v>0</v>
      </c>
      <c r="E40" s="3"/>
      <c r="F40" s="3"/>
      <c r="G40" s="3"/>
      <c r="H40" s="3"/>
    </row>
    <row r="41" spans="1:8" ht="16.5" customHeight="1">
      <c r="A41" s="4" t="s">
        <v>57</v>
      </c>
      <c r="B41" s="2">
        <v>0</v>
      </c>
      <c r="C41" s="1" t="s">
        <v>88</v>
      </c>
      <c r="D41" s="2">
        <v>0</v>
      </c>
      <c r="E41" s="3"/>
      <c r="F41" s="3"/>
      <c r="G41" s="3"/>
      <c r="H41" s="3"/>
    </row>
    <row r="42" spans="1:8" ht="16.5" customHeight="1">
      <c r="A42" s="4" t="s">
        <v>9</v>
      </c>
      <c r="B42" s="2">
        <v>0</v>
      </c>
      <c r="C42" s="1"/>
      <c r="D42" s="2"/>
      <c r="E42" s="3"/>
      <c r="F42" s="3"/>
      <c r="G42" s="3"/>
      <c r="H42" s="3"/>
    </row>
    <row r="43" spans="1:8" ht="16.5" customHeight="1">
      <c r="A43" s="4" t="s">
        <v>93</v>
      </c>
      <c r="B43" s="2">
        <v>-12236</v>
      </c>
      <c r="C43" s="1"/>
      <c r="D43" s="2"/>
      <c r="E43" s="3"/>
      <c r="F43" s="3"/>
      <c r="G43" s="3"/>
      <c r="H43" s="3"/>
    </row>
    <row r="44" spans="1:8" ht="16.5" customHeight="1">
      <c r="A44" s="4" t="s">
        <v>105</v>
      </c>
      <c r="B44" s="2">
        <v>0</v>
      </c>
      <c r="C44" s="1" t="s">
        <v>22</v>
      </c>
      <c r="D44" s="2">
        <v>0</v>
      </c>
      <c r="E44" s="3"/>
      <c r="F44" s="3"/>
      <c r="G44" s="3"/>
      <c r="H44" s="3"/>
    </row>
    <row r="45" spans="1:8" ht="16.5" customHeight="1">
      <c r="A45" s="4" t="s">
        <v>96</v>
      </c>
      <c r="B45" s="2">
        <v>0</v>
      </c>
      <c r="C45" s="1" t="s">
        <v>18</v>
      </c>
      <c r="D45" s="2">
        <v>0</v>
      </c>
      <c r="E45" s="3"/>
      <c r="F45" s="3"/>
      <c r="G45" s="3"/>
      <c r="H45" s="3"/>
    </row>
    <row r="46" spans="1:8" ht="16.5" customHeight="1">
      <c r="A46" s="4" t="s">
        <v>107</v>
      </c>
      <c r="B46" s="2">
        <v>0</v>
      </c>
      <c r="C46" s="1" t="s">
        <v>143</v>
      </c>
      <c r="D46" s="2">
        <v>-15794</v>
      </c>
      <c r="E46" s="3"/>
      <c r="F46" s="3"/>
      <c r="G46" s="3"/>
      <c r="H46" s="3"/>
    </row>
    <row r="47" spans="1:8" ht="16.5" customHeight="1">
      <c r="A47" s="4" t="s">
        <v>120</v>
      </c>
      <c r="B47" s="2">
        <v>0</v>
      </c>
      <c r="C47" s="20" t="s">
        <v>130</v>
      </c>
      <c r="D47" s="2">
        <f>IF(F6&lt;&gt;0,F5,IF(G6&lt;&gt;0,G5,IF(H6&lt;&gt;0,H5,0)))</f>
        <v>-15794</v>
      </c>
      <c r="E47" s="3"/>
      <c r="F47" s="3"/>
      <c r="G47" s="3"/>
      <c r="H47" s="3"/>
    </row>
    <row r="48" spans="1:8" ht="16.5" customHeight="1">
      <c r="A48" s="4" t="s">
        <v>82</v>
      </c>
      <c r="B48" s="2">
        <v>0</v>
      </c>
      <c r="C48" s="1" t="s">
        <v>116</v>
      </c>
      <c r="D48" s="2">
        <v>5402</v>
      </c>
      <c r="E48" s="3"/>
      <c r="F48" s="3"/>
      <c r="G48" s="3"/>
      <c r="H48" s="3"/>
    </row>
    <row r="49" spans="1:8" ht="16.5" customHeight="1">
      <c r="A49" s="4" t="s">
        <v>124</v>
      </c>
      <c r="B49" s="2">
        <v>0</v>
      </c>
      <c r="C49" s="20" t="s">
        <v>130</v>
      </c>
      <c r="D49" s="2">
        <f>IF(F6&lt;&gt;0,F7,IF(G6&lt;&gt;0,G7,IF(H6&lt;&gt;0,H7,0)))</f>
        <v>5402</v>
      </c>
      <c r="E49" s="3"/>
      <c r="F49" s="3"/>
      <c r="G49" s="3"/>
      <c r="H49" s="3"/>
    </row>
    <row r="50" spans="1:8" ht="16.5" customHeight="1">
      <c r="A50" s="4" t="s">
        <v>79</v>
      </c>
      <c r="B50" s="2">
        <v>0</v>
      </c>
      <c r="C50" s="1" t="s">
        <v>5</v>
      </c>
      <c r="D50" s="2">
        <v>-21196</v>
      </c>
      <c r="E50" s="3"/>
      <c r="F50" s="3"/>
      <c r="G50" s="3"/>
      <c r="H50" s="3"/>
    </row>
    <row r="51" spans="1:8" ht="16.5" customHeight="1">
      <c r="A51" s="4" t="s">
        <v>104</v>
      </c>
      <c r="B51" s="2">
        <v>0</v>
      </c>
      <c r="C51" s="20" t="s">
        <v>130</v>
      </c>
      <c r="D51" s="2">
        <f>IF(F6&lt;&gt;0,F8,IF(G6&lt;&gt;0,G8,IF(H6&lt;&gt;0,H8,0)))</f>
        <v>-21196</v>
      </c>
      <c r="E51" s="3"/>
      <c r="F51" s="3"/>
      <c r="G51" s="3"/>
      <c r="H51" s="3"/>
    </row>
    <row r="52" spans="1:8" ht="16.5" customHeight="1">
      <c r="A52" s="4"/>
      <c r="B52" s="2"/>
      <c r="C52" s="1"/>
      <c r="D52" s="2"/>
      <c r="E52" s="3"/>
      <c r="F52" s="3"/>
      <c r="G52" s="3"/>
      <c r="H52" s="3"/>
    </row>
    <row r="53" spans="1:8" ht="16.5" customHeight="1">
      <c r="A53" s="4"/>
      <c r="B53" s="2"/>
      <c r="C53" s="1"/>
      <c r="D53" s="2"/>
      <c r="E53" s="3"/>
      <c r="F53" s="3"/>
      <c r="G53" s="3"/>
      <c r="H53" s="3"/>
    </row>
    <row r="54" spans="1:8" ht="16.5" customHeight="1">
      <c r="A54" s="4"/>
      <c r="B54" s="2"/>
      <c r="C54" s="1"/>
      <c r="D54" s="2"/>
      <c r="E54" s="3"/>
      <c r="F54" s="3"/>
      <c r="G54" s="3"/>
      <c r="H54" s="3"/>
    </row>
    <row r="55" spans="1:8" ht="16.5" customHeight="1">
      <c r="A55" s="4"/>
      <c r="B55" s="2"/>
      <c r="C55" s="1"/>
      <c r="D55" s="2"/>
      <c r="E55" s="3"/>
      <c r="F55" s="3"/>
      <c r="G55" s="3"/>
      <c r="H55" s="3"/>
    </row>
    <row r="56" spans="1:8" ht="16.5" customHeight="1">
      <c r="A56" s="4"/>
      <c r="B56" s="2"/>
      <c r="C56" s="1"/>
      <c r="D56" s="2"/>
      <c r="E56" s="3"/>
      <c r="F56" s="3"/>
      <c r="G56" s="3"/>
      <c r="H56" s="3"/>
    </row>
    <row r="57" spans="1:8" ht="16.5" customHeight="1">
      <c r="A57" s="4"/>
      <c r="B57" s="2"/>
      <c r="C57" s="1"/>
      <c r="D57" s="2"/>
      <c r="E57" s="3"/>
      <c r="F57" s="3"/>
      <c r="G57" s="3"/>
      <c r="H57" s="3"/>
    </row>
    <row r="58" spans="1:8" ht="16.5" customHeight="1">
      <c r="A58" s="4"/>
      <c r="B58" s="2"/>
      <c r="C58" s="1"/>
      <c r="D58" s="2"/>
      <c r="E58" s="3"/>
      <c r="F58" s="3"/>
      <c r="G58" s="3"/>
      <c r="H58" s="3"/>
    </row>
    <row r="59" spans="1:8" ht="16.5" customHeight="1">
      <c r="A59" s="4"/>
      <c r="B59" s="2"/>
      <c r="C59" s="1"/>
      <c r="D59" s="2"/>
      <c r="E59" s="3"/>
      <c r="F59" s="3"/>
      <c r="G59" s="3"/>
      <c r="H59" s="3"/>
    </row>
    <row r="60" spans="1:8" ht="16.5" customHeight="1">
      <c r="A60" s="4"/>
      <c r="B60" s="2"/>
      <c r="C60" s="1"/>
      <c r="D60" s="2"/>
      <c r="E60" s="3"/>
      <c r="F60" s="3"/>
      <c r="G60" s="3"/>
      <c r="H60" s="3"/>
    </row>
    <row r="61" spans="1:8" ht="16.5" customHeight="1">
      <c r="A61" s="4"/>
      <c r="B61" s="2"/>
      <c r="C61" s="1"/>
      <c r="D61" s="2"/>
      <c r="E61" s="3"/>
      <c r="F61" s="3"/>
      <c r="G61" s="3"/>
      <c r="H61" s="3"/>
    </row>
    <row r="62" spans="1:8" ht="16.5" customHeight="1">
      <c r="A62" s="4"/>
      <c r="B62" s="2"/>
      <c r="C62" s="1"/>
      <c r="D62" s="2"/>
      <c r="E62" s="3"/>
      <c r="F62" s="3"/>
      <c r="G62" s="3"/>
      <c r="H62" s="3"/>
    </row>
    <row r="63" spans="1:8" ht="16.5" customHeight="1">
      <c r="A63" s="4"/>
      <c r="B63" s="2"/>
      <c r="C63" s="1"/>
      <c r="D63" s="2"/>
      <c r="E63" s="3"/>
      <c r="F63" s="3"/>
      <c r="G63" s="3"/>
      <c r="H63" s="3"/>
    </row>
    <row r="64" spans="1:8" ht="16.5" customHeight="1">
      <c r="A64" s="4"/>
      <c r="B64" s="2"/>
      <c r="C64" s="1"/>
      <c r="D64" s="2"/>
      <c r="E64" s="3"/>
      <c r="F64" s="3"/>
      <c r="G64" s="3"/>
      <c r="H64" s="3"/>
    </row>
    <row r="65" spans="1:8" ht="16.5" customHeight="1">
      <c r="A65" s="4"/>
      <c r="B65" s="2"/>
      <c r="C65" s="1"/>
      <c r="D65" s="2"/>
      <c r="E65" s="3"/>
      <c r="F65" s="3"/>
      <c r="G65" s="3"/>
      <c r="H65" s="3"/>
    </row>
    <row r="66" spans="1:8" ht="16.5" customHeight="1">
      <c r="A66" s="4"/>
      <c r="B66" s="2"/>
      <c r="C66" s="1"/>
      <c r="D66" s="2"/>
      <c r="E66" s="3"/>
      <c r="F66" s="3"/>
      <c r="G66" s="3"/>
      <c r="H66" s="3"/>
    </row>
    <row r="67" spans="1:8" ht="16.5" customHeight="1">
      <c r="A67" s="4"/>
      <c r="B67" s="2"/>
      <c r="C67" s="1"/>
      <c r="D67" s="2"/>
      <c r="E67" s="3"/>
      <c r="F67" s="3"/>
      <c r="G67" s="3"/>
      <c r="H67" s="3"/>
    </row>
    <row r="68" spans="1:8" ht="16.5" customHeight="1">
      <c r="A68" s="4"/>
      <c r="B68" s="2"/>
      <c r="C68" s="1"/>
      <c r="D68" s="2"/>
      <c r="E68" s="3"/>
      <c r="F68" s="3"/>
      <c r="G68" s="3"/>
      <c r="H68" s="3"/>
    </row>
    <row r="69" spans="1:8" ht="16.5" customHeight="1">
      <c r="A69" s="4"/>
      <c r="B69" s="2"/>
      <c r="C69" s="1"/>
      <c r="D69" s="2"/>
      <c r="E69" s="3"/>
      <c r="F69" s="3"/>
      <c r="G69" s="3"/>
      <c r="H69" s="3"/>
    </row>
    <row r="70" spans="1:8" ht="16.5" customHeight="1">
      <c r="A70" s="4"/>
      <c r="B70" s="2"/>
      <c r="C70" s="1"/>
      <c r="D70" s="2"/>
      <c r="E70" s="3"/>
      <c r="F70" s="3"/>
      <c r="G70" s="3"/>
      <c r="H70" s="3"/>
    </row>
    <row r="71" spans="1:8" ht="16.5" customHeight="1">
      <c r="A71" s="4"/>
      <c r="B71" s="2"/>
      <c r="C71" s="1"/>
      <c r="D71" s="2"/>
      <c r="E71" s="3"/>
      <c r="F71" s="3"/>
      <c r="G71" s="3"/>
      <c r="H71" s="3"/>
    </row>
    <row r="72" spans="1:8" ht="16.5" customHeight="1">
      <c r="A72" s="4"/>
      <c r="B72" s="2"/>
      <c r="C72" s="1"/>
      <c r="D72" s="2"/>
      <c r="E72" s="3"/>
      <c r="F72" s="3"/>
      <c r="G72" s="3"/>
      <c r="H72" s="3"/>
    </row>
    <row r="73" spans="1:8" ht="16.5" customHeight="1">
      <c r="A73" s="4"/>
      <c r="B73" s="2"/>
      <c r="C73" s="1"/>
      <c r="D73" s="2"/>
      <c r="E73" s="3"/>
      <c r="F73" s="3"/>
      <c r="G73" s="3"/>
      <c r="H73" s="3"/>
    </row>
    <row r="74" spans="1:8" ht="16.5" customHeight="1">
      <c r="A74" s="4"/>
      <c r="B74" s="2"/>
      <c r="C74" s="1"/>
      <c r="D74" s="2"/>
      <c r="E74" s="3"/>
      <c r="F74" s="3"/>
      <c r="G74" s="3"/>
      <c r="H74" s="3"/>
    </row>
    <row r="75" spans="1:8" ht="16.5" customHeight="1">
      <c r="A75" s="4"/>
      <c r="B75" s="2"/>
      <c r="C75" s="1"/>
      <c r="D75" s="2"/>
      <c r="E75" s="3"/>
      <c r="F75" s="3"/>
      <c r="G75" s="3"/>
      <c r="H75" s="3"/>
    </row>
    <row r="76" spans="1:8" ht="16.5" customHeight="1">
      <c r="A76" s="9" t="s">
        <v>146</v>
      </c>
      <c r="B76" s="2">
        <f>IF(E76&gt;0,IF(G76&gt;0,F76-G76,F76),F76)</f>
        <v>137602</v>
      </c>
      <c r="C76" s="18" t="s">
        <v>28</v>
      </c>
      <c r="D76" s="2">
        <f>IF(E76&gt;0,IF(G76&gt;0,H76-G76,H76),H76)</f>
        <v>137602</v>
      </c>
      <c r="E76" s="24">
        <v>0</v>
      </c>
      <c r="F76" s="24">
        <v>137602</v>
      </c>
      <c r="G76" s="24">
        <v>0</v>
      </c>
      <c r="H76" s="24">
        <v>137602</v>
      </c>
    </row>
  </sheetData>
  <sheetProtection/>
  <mergeCells count="3">
    <mergeCell ref="A1:E1"/>
    <mergeCell ref="A2:E2"/>
    <mergeCell ref="A3:E3"/>
  </mergeCells>
  <printOptions/>
  <pageMargins left="0.7874015748031497" right="0.7874015748031497" top="0.5905511811023623" bottom="0.54" header="0.3937007874015748" footer="0.3937007874015748"/>
  <pageSetup firstPageNumber="0" useFirstPageNumber="1" horizontalDpi="180" verticalDpi="180" orientation="landscape" pageOrder="overThenDown" paperSize="12" scale="88" r:id="rId1"/>
  <headerFooter alignWithMargins="0">
    <oddFooter>&amp;C&amp;- &amp;P&amp;-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tabSelected="1" zoomScalePageLayoutView="0" workbookViewId="0" topLeftCell="A1">
      <selection activeCell="A1" sqref="A1:IV16384"/>
    </sheetView>
  </sheetViews>
  <sheetFormatPr defaultColWidth="9.125" defaultRowHeight="14.25"/>
  <cols>
    <col min="1" max="1" width="36.25390625" style="8" customWidth="1"/>
    <col min="2" max="3" width="16.00390625" style="8" customWidth="1"/>
    <col min="4" max="4" width="34.00390625" style="8" customWidth="1"/>
    <col min="5" max="6" width="15.125" style="8" customWidth="1"/>
    <col min="7" max="10" width="0" style="8" hidden="1" customWidth="1"/>
    <col min="11" max="16384" width="9.125" style="8" customWidth="1"/>
  </cols>
  <sheetData>
    <row r="1" spans="1:6" ht="33.75" customHeight="1">
      <c r="A1" s="6" t="s">
        <v>149</v>
      </c>
      <c r="B1" s="6"/>
      <c r="C1" s="6"/>
      <c r="D1" s="6"/>
      <c r="E1" s="6"/>
      <c r="F1" s="6"/>
    </row>
    <row r="2" spans="1:6" ht="16.5" customHeight="1">
      <c r="A2" s="7" t="s">
        <v>14</v>
      </c>
      <c r="B2" s="7"/>
      <c r="C2" s="7"/>
      <c r="D2" s="7"/>
      <c r="E2" s="7"/>
      <c r="F2" s="7"/>
    </row>
    <row r="3" spans="1:6" ht="16.5" customHeight="1">
      <c r="A3" s="7" t="s">
        <v>140</v>
      </c>
      <c r="B3" s="7"/>
      <c r="C3" s="7"/>
      <c r="D3" s="7"/>
      <c r="E3" s="7"/>
      <c r="F3" s="7"/>
    </row>
    <row r="4" spans="1:10" ht="16.5" customHeight="1">
      <c r="A4" s="9" t="s">
        <v>62</v>
      </c>
      <c r="B4" s="9" t="s">
        <v>51</v>
      </c>
      <c r="C4" s="9" t="s">
        <v>92</v>
      </c>
      <c r="D4" s="9" t="s">
        <v>62</v>
      </c>
      <c r="E4" s="9" t="s">
        <v>51</v>
      </c>
      <c r="F4" s="9" t="s">
        <v>92</v>
      </c>
      <c r="G4" s="2"/>
      <c r="H4" s="2" t="s">
        <v>89</v>
      </c>
      <c r="I4" s="2" t="s">
        <v>114</v>
      </c>
      <c r="J4" s="2" t="s">
        <v>80</v>
      </c>
    </row>
    <row r="5" spans="1:10" ht="16.5" customHeight="1">
      <c r="A5" s="4" t="s">
        <v>100</v>
      </c>
      <c r="B5" s="2">
        <v>2034</v>
      </c>
      <c r="C5" s="2">
        <v>1527</v>
      </c>
      <c r="D5" s="4" t="s">
        <v>26</v>
      </c>
      <c r="E5" s="2">
        <v>0</v>
      </c>
      <c r="F5" s="2">
        <v>0</v>
      </c>
      <c r="G5" s="2" t="s">
        <v>40</v>
      </c>
      <c r="H5" s="2">
        <v>0</v>
      </c>
      <c r="I5" s="2">
        <v>10140</v>
      </c>
      <c r="J5" s="2">
        <v>0</v>
      </c>
    </row>
    <row r="6" spans="1:10" ht="16.5" customHeight="1">
      <c r="A6" s="4"/>
      <c r="B6" s="2"/>
      <c r="C6" s="2"/>
      <c r="D6" s="4" t="s">
        <v>99</v>
      </c>
      <c r="E6" s="2">
        <v>286</v>
      </c>
      <c r="F6" s="2">
        <v>177</v>
      </c>
      <c r="G6" s="4"/>
      <c r="H6" s="4"/>
      <c r="I6" s="4"/>
      <c r="J6" s="4"/>
    </row>
    <row r="7" spans="1:10" ht="16.5" customHeight="1">
      <c r="A7" s="4"/>
      <c r="B7" s="2"/>
      <c r="C7" s="2"/>
      <c r="D7" s="4" t="s">
        <v>86</v>
      </c>
      <c r="E7" s="2">
        <v>777</v>
      </c>
      <c r="F7" s="2">
        <v>363</v>
      </c>
      <c r="G7" s="4"/>
      <c r="H7" s="4"/>
      <c r="I7" s="4"/>
      <c r="J7" s="4"/>
    </row>
    <row r="8" spans="1:10" ht="16.5" customHeight="1">
      <c r="A8" s="4"/>
      <c r="B8" s="2"/>
      <c r="C8" s="2"/>
      <c r="D8" s="4" t="s">
        <v>87</v>
      </c>
      <c r="E8" s="2">
        <v>0</v>
      </c>
      <c r="F8" s="2">
        <v>0</v>
      </c>
      <c r="G8" s="4"/>
      <c r="H8" s="4"/>
      <c r="I8" s="4"/>
      <c r="J8" s="4"/>
    </row>
    <row r="9" spans="1:10" ht="16.5" customHeight="1">
      <c r="A9" s="4"/>
      <c r="B9" s="2"/>
      <c r="C9" s="2"/>
      <c r="D9" s="4" t="s">
        <v>71</v>
      </c>
      <c r="E9" s="2">
        <v>19752</v>
      </c>
      <c r="F9" s="2">
        <v>11083</v>
      </c>
      <c r="G9" s="4"/>
      <c r="H9" s="4"/>
      <c r="I9" s="4"/>
      <c r="J9" s="4"/>
    </row>
    <row r="10" spans="1:10" ht="16.5" customHeight="1">
      <c r="A10" s="4"/>
      <c r="B10" s="2"/>
      <c r="C10" s="2"/>
      <c r="D10" s="4" t="s">
        <v>19</v>
      </c>
      <c r="E10" s="2">
        <v>157</v>
      </c>
      <c r="F10" s="2">
        <v>127</v>
      </c>
      <c r="G10" s="4"/>
      <c r="H10" s="4"/>
      <c r="I10" s="4"/>
      <c r="J10" s="4"/>
    </row>
    <row r="11" spans="1:10" ht="16.5" customHeight="1">
      <c r="A11" s="4"/>
      <c r="B11" s="2"/>
      <c r="C11" s="2"/>
      <c r="D11" s="4" t="s">
        <v>21</v>
      </c>
      <c r="E11" s="2">
        <v>0</v>
      </c>
      <c r="F11" s="2">
        <v>0</v>
      </c>
      <c r="G11" s="4"/>
      <c r="H11" s="4"/>
      <c r="I11" s="4"/>
      <c r="J11" s="4"/>
    </row>
    <row r="12" spans="1:10" ht="16.5" customHeight="1">
      <c r="A12" s="4"/>
      <c r="B12" s="2"/>
      <c r="C12" s="2"/>
      <c r="D12" s="4" t="s">
        <v>43</v>
      </c>
      <c r="E12" s="2">
        <v>74</v>
      </c>
      <c r="F12" s="2">
        <v>15</v>
      </c>
      <c r="G12" s="4"/>
      <c r="H12" s="4"/>
      <c r="I12" s="4"/>
      <c r="J12" s="4"/>
    </row>
    <row r="13" spans="1:10" ht="16.5" customHeight="1">
      <c r="A13" s="4"/>
      <c r="B13" s="2"/>
      <c r="C13" s="2"/>
      <c r="D13" s="4" t="s">
        <v>32</v>
      </c>
      <c r="E13" s="2">
        <v>0</v>
      </c>
      <c r="F13" s="2">
        <v>0</v>
      </c>
      <c r="G13" s="4"/>
      <c r="H13" s="4"/>
      <c r="I13" s="4"/>
      <c r="J13" s="4"/>
    </row>
    <row r="14" spans="1:10" ht="16.5" customHeight="1">
      <c r="A14" s="4"/>
      <c r="B14" s="2"/>
      <c r="C14" s="2"/>
      <c r="D14" s="4" t="s">
        <v>2</v>
      </c>
      <c r="E14" s="2">
        <v>1704</v>
      </c>
      <c r="F14" s="2">
        <v>845</v>
      </c>
      <c r="G14" s="4"/>
      <c r="H14" s="4"/>
      <c r="I14" s="4"/>
      <c r="J14" s="4"/>
    </row>
    <row r="15" spans="1:10" ht="16.5" customHeight="1">
      <c r="A15" s="9" t="s">
        <v>25</v>
      </c>
      <c r="B15" s="2">
        <v>2034</v>
      </c>
      <c r="C15" s="2">
        <v>1527</v>
      </c>
      <c r="D15" s="9" t="s">
        <v>134</v>
      </c>
      <c r="E15" s="2">
        <v>22750</v>
      </c>
      <c r="F15" s="2">
        <v>12610</v>
      </c>
      <c r="G15" s="4"/>
      <c r="H15" s="4"/>
      <c r="I15" s="4"/>
      <c r="J15" s="4"/>
    </row>
    <row r="16" spans="1:10" ht="16.5" customHeight="1">
      <c r="A16" s="4" t="s">
        <v>11</v>
      </c>
      <c r="B16" s="2"/>
      <c r="C16" s="2">
        <v>7250</v>
      </c>
      <c r="D16" s="4" t="s">
        <v>35</v>
      </c>
      <c r="E16" s="2"/>
      <c r="F16" s="2">
        <v>0</v>
      </c>
      <c r="G16" s="4"/>
      <c r="H16" s="4"/>
      <c r="I16" s="4"/>
      <c r="J16" s="4"/>
    </row>
    <row r="17" spans="1:10" ht="16.5" customHeight="1">
      <c r="A17" s="4" t="s">
        <v>95</v>
      </c>
      <c r="B17" s="2"/>
      <c r="C17" s="2">
        <v>0</v>
      </c>
      <c r="D17" s="4"/>
      <c r="E17" s="2"/>
      <c r="F17" s="2"/>
      <c r="G17" s="4"/>
      <c r="H17" s="4"/>
      <c r="I17" s="4"/>
      <c r="J17" s="4"/>
    </row>
    <row r="18" spans="1:10" ht="16.5" customHeight="1">
      <c r="A18" s="4" t="s">
        <v>46</v>
      </c>
      <c r="B18" s="2"/>
      <c r="C18" s="2">
        <v>0</v>
      </c>
      <c r="D18" s="4" t="s">
        <v>30</v>
      </c>
      <c r="E18" s="2"/>
      <c r="F18" s="2">
        <v>0</v>
      </c>
      <c r="G18" s="4"/>
      <c r="H18" s="4"/>
      <c r="I18" s="4"/>
      <c r="J18" s="4"/>
    </row>
    <row r="19" spans="1:10" ht="16.5" customHeight="1">
      <c r="A19" s="4" t="s">
        <v>93</v>
      </c>
      <c r="B19" s="2"/>
      <c r="C19" s="2">
        <v>13973</v>
      </c>
      <c r="D19" s="4" t="s">
        <v>18</v>
      </c>
      <c r="E19" s="2"/>
      <c r="F19" s="2">
        <v>0</v>
      </c>
      <c r="G19" s="4"/>
      <c r="H19" s="4"/>
      <c r="I19" s="4"/>
      <c r="J19" s="4"/>
    </row>
    <row r="20" spans="1:10" ht="16.5" customHeight="1">
      <c r="A20" s="4" t="s">
        <v>112</v>
      </c>
      <c r="B20" s="2"/>
      <c r="C20" s="2">
        <v>0</v>
      </c>
      <c r="D20" s="4" t="s">
        <v>40</v>
      </c>
      <c r="E20" s="2"/>
      <c r="F20" s="2">
        <v>10140</v>
      </c>
      <c r="G20" s="4"/>
      <c r="H20" s="4"/>
      <c r="I20" s="4"/>
      <c r="J20" s="4"/>
    </row>
    <row r="21" spans="1:10" ht="16.5" customHeight="1">
      <c r="A21" s="4" t="s">
        <v>8</v>
      </c>
      <c r="B21" s="2"/>
      <c r="C21" s="2">
        <v>0</v>
      </c>
      <c r="D21" s="4" t="s">
        <v>130</v>
      </c>
      <c r="E21" s="2"/>
      <c r="F21" s="2">
        <f>IF(H4&lt;&gt;0,H5,IF(I4&lt;&gt;0,I5,IF(J4&lt;&gt;0,J5,0)))</f>
        <v>0</v>
      </c>
      <c r="G21" s="4"/>
      <c r="H21" s="4"/>
      <c r="I21" s="4"/>
      <c r="J21" s="4"/>
    </row>
    <row r="22" spans="1:10" ht="16.5" customHeight="1">
      <c r="A22" s="4" t="s">
        <v>109</v>
      </c>
      <c r="B22" s="2"/>
      <c r="C22" s="2">
        <v>0</v>
      </c>
      <c r="D22" s="4"/>
      <c r="E22" s="2"/>
      <c r="F22" s="2"/>
      <c r="G22" s="4"/>
      <c r="H22" s="4"/>
      <c r="I22" s="4"/>
      <c r="J22" s="4"/>
    </row>
    <row r="23" spans="1:10" ht="16.5" customHeight="1">
      <c r="A23" s="4" t="s">
        <v>119</v>
      </c>
      <c r="B23" s="2"/>
      <c r="C23" s="2">
        <v>0</v>
      </c>
      <c r="D23" s="4"/>
      <c r="E23" s="2"/>
      <c r="F23" s="2"/>
      <c r="G23" s="4"/>
      <c r="H23" s="4"/>
      <c r="I23" s="4"/>
      <c r="J23" s="4"/>
    </row>
    <row r="24" spans="1:10" ht="16.5" customHeight="1">
      <c r="A24" s="4"/>
      <c r="B24" s="2"/>
      <c r="C24" s="2"/>
      <c r="D24" s="4"/>
      <c r="E24" s="2"/>
      <c r="F24" s="2"/>
      <c r="G24" s="4"/>
      <c r="H24" s="4"/>
      <c r="I24" s="4"/>
      <c r="J24" s="4"/>
    </row>
    <row r="25" spans="1:10" ht="16.5" customHeight="1">
      <c r="A25" s="4"/>
      <c r="B25" s="2"/>
      <c r="C25" s="2"/>
      <c r="D25" s="4"/>
      <c r="E25" s="2"/>
      <c r="F25" s="2"/>
      <c r="G25" s="4"/>
      <c r="H25" s="4"/>
      <c r="I25" s="4"/>
      <c r="J25" s="4"/>
    </row>
    <row r="26" spans="1:10" ht="16.5" customHeight="1">
      <c r="A26" s="4"/>
      <c r="B26" s="2"/>
      <c r="C26" s="2"/>
      <c r="D26" s="4"/>
      <c r="E26" s="2"/>
      <c r="F26" s="2"/>
      <c r="G26" s="4"/>
      <c r="H26" s="4"/>
      <c r="I26" s="4"/>
      <c r="J26" s="4"/>
    </row>
    <row r="27" spans="1:10" ht="16.5" customHeight="1">
      <c r="A27" s="4"/>
      <c r="B27" s="2"/>
      <c r="C27" s="2"/>
      <c r="D27" s="4"/>
      <c r="E27" s="2"/>
      <c r="F27" s="2"/>
      <c r="G27" s="4"/>
      <c r="H27" s="4"/>
      <c r="I27" s="4"/>
      <c r="J27" s="4"/>
    </row>
    <row r="28" spans="1:10" ht="16.5" customHeight="1">
      <c r="A28" s="4"/>
      <c r="B28" s="2"/>
      <c r="C28" s="2"/>
      <c r="D28" s="4"/>
      <c r="E28" s="2"/>
      <c r="F28" s="2"/>
      <c r="G28" s="4"/>
      <c r="H28" s="4"/>
      <c r="I28" s="4"/>
      <c r="J28" s="4"/>
    </row>
    <row r="29" spans="1:10" ht="16.5" customHeight="1">
      <c r="A29" s="4"/>
      <c r="B29" s="2"/>
      <c r="C29" s="2"/>
      <c r="D29" s="4"/>
      <c r="E29" s="2"/>
      <c r="F29" s="2"/>
      <c r="G29" s="4"/>
      <c r="H29" s="4"/>
      <c r="I29" s="4"/>
      <c r="J29" s="4"/>
    </row>
    <row r="30" spans="1:10" ht="16.5" customHeight="1">
      <c r="A30" s="4"/>
      <c r="B30" s="2"/>
      <c r="C30" s="2"/>
      <c r="D30" s="4"/>
      <c r="E30" s="2"/>
      <c r="F30" s="2"/>
      <c r="G30" s="4"/>
      <c r="H30" s="4"/>
      <c r="I30" s="4"/>
      <c r="J30" s="4"/>
    </row>
    <row r="31" spans="1:10" ht="16.5" customHeight="1">
      <c r="A31" s="4"/>
      <c r="B31" s="2"/>
      <c r="C31" s="2"/>
      <c r="D31" s="4"/>
      <c r="E31" s="2"/>
      <c r="F31" s="2"/>
      <c r="G31" s="4"/>
      <c r="H31" s="4"/>
      <c r="I31" s="4"/>
      <c r="J31" s="4"/>
    </row>
    <row r="32" spans="1:10" ht="16.5" customHeight="1">
      <c r="A32" s="4"/>
      <c r="B32" s="2"/>
      <c r="C32" s="2"/>
      <c r="D32" s="4"/>
      <c r="E32" s="2"/>
      <c r="F32" s="2"/>
      <c r="G32" s="4"/>
      <c r="H32" s="4"/>
      <c r="I32" s="4"/>
      <c r="J32" s="4"/>
    </row>
    <row r="33" spans="1:10" ht="16.5" customHeight="1">
      <c r="A33" s="4"/>
      <c r="B33" s="2"/>
      <c r="C33" s="2"/>
      <c r="D33" s="4"/>
      <c r="E33" s="2"/>
      <c r="F33" s="2"/>
      <c r="G33" s="4"/>
      <c r="H33" s="4"/>
      <c r="I33" s="4"/>
      <c r="J33" s="4"/>
    </row>
    <row r="34" spans="1:10" ht="16.5" customHeight="1">
      <c r="A34" s="4"/>
      <c r="B34" s="2"/>
      <c r="C34" s="2"/>
      <c r="D34" s="4"/>
      <c r="E34" s="2"/>
      <c r="F34" s="2"/>
      <c r="G34" s="4"/>
      <c r="H34" s="4"/>
      <c r="I34" s="4"/>
      <c r="J34" s="4"/>
    </row>
    <row r="35" spans="1:10" ht="16.5" customHeight="1">
      <c r="A35" s="4"/>
      <c r="B35" s="2"/>
      <c r="C35" s="2"/>
      <c r="D35" s="4"/>
      <c r="E35" s="2"/>
      <c r="F35" s="2"/>
      <c r="G35" s="4"/>
      <c r="H35" s="4"/>
      <c r="I35" s="4"/>
      <c r="J35" s="4"/>
    </row>
    <row r="36" spans="1:10" ht="16.5" customHeight="1">
      <c r="A36" s="4"/>
      <c r="B36" s="2"/>
      <c r="C36" s="2"/>
      <c r="D36" s="4"/>
      <c r="E36" s="2"/>
      <c r="F36" s="2"/>
      <c r="G36" s="4"/>
      <c r="H36" s="4"/>
      <c r="I36" s="4"/>
      <c r="J36" s="4"/>
    </row>
    <row r="37" spans="1:10" ht="16.5" customHeight="1">
      <c r="A37" s="4"/>
      <c r="B37" s="2"/>
      <c r="C37" s="2"/>
      <c r="D37" s="4"/>
      <c r="E37" s="2"/>
      <c r="F37" s="2"/>
      <c r="G37" s="4"/>
      <c r="H37" s="4"/>
      <c r="I37" s="4"/>
      <c r="J37" s="4"/>
    </row>
    <row r="38" spans="1:10" ht="16.5" customHeight="1">
      <c r="A38" s="4"/>
      <c r="B38" s="2"/>
      <c r="C38" s="2"/>
      <c r="D38" s="4"/>
      <c r="E38" s="2"/>
      <c r="F38" s="2"/>
      <c r="G38" s="4"/>
      <c r="H38" s="4"/>
      <c r="I38" s="4"/>
      <c r="J38" s="4"/>
    </row>
    <row r="39" spans="1:10" ht="16.5" customHeight="1">
      <c r="A39" s="4"/>
      <c r="B39" s="2"/>
      <c r="C39" s="2"/>
      <c r="D39" s="4"/>
      <c r="E39" s="2"/>
      <c r="F39" s="2"/>
      <c r="G39" s="4"/>
      <c r="H39" s="4"/>
      <c r="I39" s="4"/>
      <c r="J39" s="4"/>
    </row>
    <row r="40" spans="1:10" ht="16.5" customHeight="1">
      <c r="A40" s="9" t="s">
        <v>17</v>
      </c>
      <c r="B40" s="2"/>
      <c r="C40" s="25">
        <v>22750</v>
      </c>
      <c r="D40" s="9" t="s">
        <v>136</v>
      </c>
      <c r="E40" s="2"/>
      <c r="F40" s="25">
        <v>22750</v>
      </c>
      <c r="G40" s="4"/>
      <c r="H40" s="4"/>
      <c r="I40" s="4"/>
      <c r="J40" s="4"/>
    </row>
  </sheetData>
  <sheetProtection/>
  <mergeCells count="3">
    <mergeCell ref="A1:F1"/>
    <mergeCell ref="A2:F2"/>
    <mergeCell ref="A3:F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80" verticalDpi="180" orientation="landscape" pageOrder="overThenDown" paperSize="12" r:id="rId1"/>
  <headerFooter alignWithMargins="0">
    <oddFooter>&amp;C&amp;- &amp;P&amp;-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李绍辉</cp:lastModifiedBy>
  <dcterms:modified xsi:type="dcterms:W3CDTF">2014-04-28T11:10:58Z</dcterms:modified>
  <cp:category/>
  <cp:version/>
  <cp:contentType/>
  <cp:contentStatus/>
</cp:coreProperties>
</file>