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情况表" sheetId="1" r:id="rId1"/>
  </sheets>
  <externalReferences>
    <externalReference r:id="rId2"/>
  </externalReferences>
  <definedNames>
    <definedName name="_xlnm.Print_Titles" localSheetId="0">情况表!$1:$4</definedName>
    <definedName name="地区名称">[1]封面!$B$2:$B$6</definedName>
  </definedNames>
  <calcPr calcId="144525" concurrentCalc="0"/>
</workbook>
</file>

<file path=xl/sharedStrings.xml><?xml version="1.0" encoding="utf-8"?>
<sst xmlns="http://schemas.openxmlformats.org/spreadsheetml/2006/main" count="33" uniqueCount="33">
  <si>
    <t>2021年和田地区专项转移支付收入情况表</t>
  </si>
  <si>
    <t>单位：万元</t>
  </si>
  <si>
    <r>
      <rPr>
        <b/>
        <sz val="12"/>
        <rFont val="宋体"/>
        <charset val="134"/>
      </rPr>
      <t>项</t>
    </r>
    <r>
      <rPr>
        <b/>
        <sz val="12"/>
        <rFont val="宋体"/>
        <charset val="134"/>
      </rPr>
      <t>目</t>
    </r>
  </si>
  <si>
    <t>合计</t>
  </si>
  <si>
    <t>本级</t>
  </si>
  <si>
    <t>县市合计</t>
  </si>
  <si>
    <t>皮山县</t>
  </si>
  <si>
    <t>墨玉县</t>
  </si>
  <si>
    <t>和田县</t>
  </si>
  <si>
    <t>洛浦县</t>
  </si>
  <si>
    <t>策勒县</t>
  </si>
  <si>
    <t>于田县</t>
  </si>
  <si>
    <t>民丰县</t>
  </si>
  <si>
    <t>和田市</t>
  </si>
  <si>
    <t xml:space="preserve">  专项转移支付收入</t>
  </si>
  <si>
    <t xml:space="preserve">    一般公共服务</t>
  </si>
  <si>
    <t xml:space="preserve">    教育</t>
  </si>
  <si>
    <t xml:space="preserve">    科学技术</t>
  </si>
  <si>
    <t xml:space="preserve">    文化旅游体育与传媒</t>
  </si>
  <si>
    <t xml:space="preserve">    社会保障和就业</t>
  </si>
  <si>
    <t xml:space="preserve">    卫生健康</t>
  </si>
  <si>
    <t xml:space="preserve">    节能环保</t>
  </si>
  <si>
    <t xml:space="preserve">    城乡社区</t>
  </si>
  <si>
    <t xml:space="preserve">    农林水</t>
  </si>
  <si>
    <t xml:space="preserve">    交通运输</t>
  </si>
  <si>
    <t xml:space="preserve">    资源勘探信息等</t>
  </si>
  <si>
    <t xml:space="preserve">    商业服务业等</t>
  </si>
  <si>
    <t xml:space="preserve">    金融</t>
  </si>
  <si>
    <t xml:space="preserve">    自然资源海洋气象等</t>
  </si>
  <si>
    <t xml:space="preserve">    住房保障</t>
  </si>
  <si>
    <t xml:space="preserve">    粮油物资储备</t>
  </si>
  <si>
    <t xml:space="preserve">    灾害防治及应急管理</t>
  </si>
  <si>
    <t xml:space="preserve">    其他收入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</si>
</sst>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2"/>
      <name val="宋体"/>
      <charset val="134"/>
    </font>
    <font>
      <sz val="12"/>
      <name val="黑体"/>
      <charset val="134"/>
    </font>
    <font>
      <b/>
      <sz val="16"/>
      <name val="黑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mediumGray">
        <fgColor indexed="9"/>
      </patternFill>
    </fill>
    <fill>
      <patternFill patternType="mediumGray">
        <fgColor indexed="9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7" fillId="0" borderId="0" applyFon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3" fillId="19" borderId="5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26" borderId="9" applyNumberFormat="0" applyFon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20" borderId="6" applyNumberFormat="0" applyAlignment="0" applyProtection="0">
      <alignment vertical="center"/>
    </xf>
    <xf numFmtId="0" fontId="17" fillId="20" borderId="5" applyNumberFormat="0" applyAlignment="0" applyProtection="0">
      <alignment vertical="center"/>
    </xf>
    <xf numFmtId="0" fontId="9" fillId="12" borderId="4" applyNumberFormat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11" fillId="35" borderId="0" applyNumberFormat="0" applyBorder="0" applyAlignment="0" applyProtection="0">
      <alignment vertical="center"/>
    </xf>
  </cellStyleXfs>
  <cellXfs count="16">
    <xf numFmtId="0" fontId="0" fillId="0" borderId="0" xfId="0"/>
    <xf numFmtId="0" fontId="1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 applyProtection="1">
      <alignment vertical="center"/>
    </xf>
    <xf numFmtId="0" fontId="4" fillId="0" borderId="1" xfId="0" applyNumberFormat="1" applyFont="1" applyFill="1" applyBorder="1" applyAlignment="1" applyProtection="1">
      <alignment vertical="center"/>
    </xf>
    <xf numFmtId="0" fontId="5" fillId="0" borderId="1" xfId="0" applyNumberFormat="1" applyFont="1" applyFill="1" applyBorder="1" applyAlignment="1" applyProtection="1">
      <alignment vertical="center"/>
    </xf>
    <xf numFmtId="3" fontId="5" fillId="3" borderId="1" xfId="0" applyNumberFormat="1" applyFont="1" applyFill="1" applyBorder="1" applyAlignment="1" applyProtection="1">
      <alignment horizontal="right" vertical="center"/>
    </xf>
    <xf numFmtId="3" fontId="5" fillId="4" borderId="1" xfId="0" applyNumberFormat="1" applyFont="1" applyFill="1" applyBorder="1" applyAlignment="1" applyProtection="1">
      <alignment horizontal="right" vertical="center"/>
    </xf>
    <xf numFmtId="0" fontId="0" fillId="0" borderId="1" xfId="0" applyFont="1" applyFill="1" applyBorder="1" applyAlignment="1">
      <alignment vertical="center"/>
    </xf>
    <xf numFmtId="3" fontId="5" fillId="4" borderId="2" xfId="0" applyNumberFormat="1" applyFont="1" applyFill="1" applyBorder="1" applyAlignment="1" applyProtection="1">
      <alignment horizontal="right" vertical="center"/>
    </xf>
    <xf numFmtId="3" fontId="5" fillId="4" borderId="3" xfId="0" applyNumberFormat="1" applyFont="1" applyFill="1" applyBorder="1" applyAlignment="1" applyProtection="1">
      <alignment horizontal="right" vertical="center"/>
    </xf>
    <xf numFmtId="0" fontId="0" fillId="0" borderId="0" xfId="0" applyFont="1" applyFill="1" applyBorder="1" applyAlignment="1">
      <alignment vertical="center"/>
    </xf>
    <xf numFmtId="3" fontId="5" fillId="4" borderId="0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1644;&#30000;&#22320;&#21306;&#26412;&#32423;2018&#24180;&#22320;&#26041;&#36130;&#25919;&#39044;&#31639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封面"/>
      <sheetName val="目录"/>
      <sheetName val="表一"/>
      <sheetName val="表二"/>
      <sheetName val="表三"/>
      <sheetName val="表四"/>
      <sheetName val="表五"/>
      <sheetName val="表六 (1)"/>
      <sheetName val="表六（2)"/>
      <sheetName val="表七 (1)"/>
      <sheetName val="表七(2)"/>
      <sheetName val="表八"/>
      <sheetName val="表九"/>
      <sheetName val="表十"/>
      <sheetName val="表十一"/>
      <sheetName val="表十二"/>
      <sheetName val="表十三"/>
      <sheetName val="表十四"/>
      <sheetName val="表十五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showGridLines="0" showZeros="0" tabSelected="1" zoomScale="93" zoomScaleNormal="93" workbookViewId="0">
      <pane ySplit="4" topLeftCell="A5" activePane="bottomLeft" state="frozen"/>
      <selection/>
      <selection pane="bottomLeft" activeCell="B18" sqref="B18"/>
    </sheetView>
  </sheetViews>
  <sheetFormatPr defaultColWidth="9" defaultRowHeight="14.25"/>
  <cols>
    <col min="1" max="1" width="31.875" style="2" customWidth="1"/>
    <col min="2" max="2" width="11.625" style="2" customWidth="1"/>
    <col min="3" max="3" width="11.125" style="2" customWidth="1"/>
    <col min="4" max="4" width="12.875" style="2"/>
    <col min="5" max="253" width="9" style="2"/>
  </cols>
  <sheetData>
    <row r="1" ht="18" customHeight="1" spans="1:1">
      <c r="A1" s="1"/>
    </row>
    <row r="2" s="1" customFormat="1" ht="20.25" spans="1:12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ht="20.25" customHeight="1" spans="1:12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ht="21.95" customHeight="1" spans="1:12">
      <c r="A4" s="5" t="s">
        <v>2</v>
      </c>
      <c r="B4" s="5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</row>
    <row r="5" ht="21.95" customHeight="1" spans="1:12">
      <c r="A5" s="6" t="s">
        <v>14</v>
      </c>
      <c r="B5" s="6">
        <v>609060</v>
      </c>
      <c r="C5" s="6">
        <f>B5-D5</f>
        <v>93524</v>
      </c>
      <c r="D5" s="6">
        <f>SUM(E5:L5)</f>
        <v>515536</v>
      </c>
      <c r="E5" s="7">
        <v>60786</v>
      </c>
      <c r="F5" s="7">
        <v>120727</v>
      </c>
      <c r="G5" s="7">
        <v>80097</v>
      </c>
      <c r="H5" s="7">
        <v>56717</v>
      </c>
      <c r="I5" s="7">
        <v>54447</v>
      </c>
      <c r="J5" s="7">
        <v>65030</v>
      </c>
      <c r="K5" s="7">
        <v>13835</v>
      </c>
      <c r="L5" s="7">
        <v>63897</v>
      </c>
    </row>
    <row r="6" ht="21.95" customHeight="1" spans="1:12">
      <c r="A6" s="8" t="s">
        <v>15</v>
      </c>
      <c r="B6" s="9">
        <v>9740</v>
      </c>
      <c r="C6" s="6">
        <f t="shared" ref="C6:C23" si="0">B6-D6</f>
        <v>364</v>
      </c>
      <c r="D6" s="6">
        <f t="shared" ref="D6:D23" si="1">SUM(E6:L6)</f>
        <v>9376</v>
      </c>
      <c r="E6" s="8">
        <v>145</v>
      </c>
      <c r="F6" s="8">
        <v>2671</v>
      </c>
      <c r="G6" s="8">
        <v>2803</v>
      </c>
      <c r="H6" s="8">
        <v>469</v>
      </c>
      <c r="I6" s="8">
        <v>549</v>
      </c>
      <c r="J6" s="8">
        <v>611</v>
      </c>
      <c r="K6" s="8">
        <v>571</v>
      </c>
      <c r="L6" s="8">
        <v>1557</v>
      </c>
    </row>
    <row r="7" ht="21.95" customHeight="1" spans="1:12">
      <c r="A7" s="8" t="s">
        <v>16</v>
      </c>
      <c r="B7" s="9">
        <v>20565</v>
      </c>
      <c r="C7" s="6">
        <f t="shared" si="0"/>
        <v>3000</v>
      </c>
      <c r="D7" s="6">
        <f t="shared" si="1"/>
        <v>17565</v>
      </c>
      <c r="E7" s="10">
        <v>1000</v>
      </c>
      <c r="F7" s="8">
        <v>2135</v>
      </c>
      <c r="G7" s="10">
        <v>2000</v>
      </c>
      <c r="H7" s="10">
        <v>1835</v>
      </c>
      <c r="I7" s="10">
        <v>2100</v>
      </c>
      <c r="J7" s="10">
        <v>3155</v>
      </c>
      <c r="K7" s="10">
        <v>500</v>
      </c>
      <c r="L7" s="10">
        <v>4840</v>
      </c>
    </row>
    <row r="8" ht="21.95" customHeight="1" spans="1:12">
      <c r="A8" s="8" t="s">
        <v>17</v>
      </c>
      <c r="B8" s="9">
        <v>145</v>
      </c>
      <c r="C8" s="6">
        <f t="shared" si="0"/>
        <v>105</v>
      </c>
      <c r="D8" s="6">
        <f t="shared" si="1"/>
        <v>40</v>
      </c>
      <c r="E8" s="10">
        <v>8</v>
      </c>
      <c r="F8" s="8">
        <v>3</v>
      </c>
      <c r="G8" s="10">
        <v>3</v>
      </c>
      <c r="H8" s="10">
        <v>3</v>
      </c>
      <c r="I8" s="10">
        <v>14</v>
      </c>
      <c r="J8" s="10">
        <v>3</v>
      </c>
      <c r="K8" s="10">
        <v>3</v>
      </c>
      <c r="L8" s="10">
        <v>3</v>
      </c>
    </row>
    <row r="9" ht="21.95" customHeight="1" spans="1:12">
      <c r="A9" s="8" t="s">
        <v>18</v>
      </c>
      <c r="B9" s="9">
        <v>3000</v>
      </c>
      <c r="C9" s="6">
        <f t="shared" si="0"/>
        <v>900</v>
      </c>
      <c r="D9" s="6">
        <f t="shared" si="1"/>
        <v>2100</v>
      </c>
      <c r="E9" s="10">
        <v>0</v>
      </c>
      <c r="F9" s="8">
        <v>0</v>
      </c>
      <c r="G9" s="10">
        <v>0</v>
      </c>
      <c r="H9" s="10">
        <v>0</v>
      </c>
      <c r="I9" s="10">
        <v>0</v>
      </c>
      <c r="J9" s="10">
        <v>0</v>
      </c>
      <c r="K9" s="10">
        <v>1200</v>
      </c>
      <c r="L9" s="10">
        <v>900</v>
      </c>
    </row>
    <row r="10" ht="21.95" customHeight="1" spans="1:12">
      <c r="A10" s="8" t="s">
        <v>19</v>
      </c>
      <c r="B10" s="9">
        <v>3009</v>
      </c>
      <c r="C10" s="6">
        <f t="shared" si="0"/>
        <v>685</v>
      </c>
      <c r="D10" s="6">
        <f t="shared" si="1"/>
        <v>2324</v>
      </c>
      <c r="E10" s="10">
        <v>163</v>
      </c>
      <c r="F10" s="8">
        <v>1203</v>
      </c>
      <c r="G10" s="10">
        <v>135</v>
      </c>
      <c r="H10" s="10">
        <v>809</v>
      </c>
      <c r="I10" s="10">
        <v>1</v>
      </c>
      <c r="J10" s="10">
        <v>3</v>
      </c>
      <c r="K10" s="10">
        <v>1</v>
      </c>
      <c r="L10" s="10">
        <v>9</v>
      </c>
    </row>
    <row r="11" ht="21.95" customHeight="1" spans="1:12">
      <c r="A11" s="8" t="s">
        <v>20</v>
      </c>
      <c r="B11" s="9">
        <v>12136</v>
      </c>
      <c r="C11" s="6">
        <f t="shared" si="0"/>
        <v>1750</v>
      </c>
      <c r="D11" s="6">
        <f t="shared" si="1"/>
        <v>10386</v>
      </c>
      <c r="E11" s="10">
        <v>1198</v>
      </c>
      <c r="F11" s="8">
        <v>1332</v>
      </c>
      <c r="G11" s="10">
        <v>1179</v>
      </c>
      <c r="H11" s="10">
        <v>1162</v>
      </c>
      <c r="I11" s="10">
        <v>966</v>
      </c>
      <c r="J11" s="10">
        <v>580</v>
      </c>
      <c r="K11" s="10">
        <v>746</v>
      </c>
      <c r="L11" s="10">
        <v>3223</v>
      </c>
    </row>
    <row r="12" ht="21.95" customHeight="1" spans="1:12">
      <c r="A12" s="8" t="s">
        <v>21</v>
      </c>
      <c r="B12" s="9">
        <v>28552</v>
      </c>
      <c r="C12" s="6">
        <f t="shared" si="0"/>
        <v>0</v>
      </c>
      <c r="D12" s="6">
        <f t="shared" si="1"/>
        <v>28552</v>
      </c>
      <c r="E12" s="10">
        <v>2308</v>
      </c>
      <c r="F12" s="8">
        <v>4091</v>
      </c>
      <c r="G12" s="10">
        <v>5428</v>
      </c>
      <c r="H12" s="10">
        <v>2738</v>
      </c>
      <c r="I12" s="10">
        <v>3179</v>
      </c>
      <c r="J12" s="10">
        <v>7237</v>
      </c>
      <c r="K12" s="10">
        <v>1173</v>
      </c>
      <c r="L12" s="10">
        <v>2398</v>
      </c>
    </row>
    <row r="13" ht="21.95" customHeight="1" spans="1:12">
      <c r="A13" s="8" t="s">
        <v>22</v>
      </c>
      <c r="B13" s="9">
        <v>19114</v>
      </c>
      <c r="C13" s="6">
        <f t="shared" si="0"/>
        <v>0</v>
      </c>
      <c r="D13" s="6">
        <f t="shared" si="1"/>
        <v>19114</v>
      </c>
      <c r="E13" s="10">
        <v>2582</v>
      </c>
      <c r="F13" s="8">
        <v>330</v>
      </c>
      <c r="G13" s="10">
        <v>650</v>
      </c>
      <c r="H13" s="10">
        <v>1776</v>
      </c>
      <c r="I13" s="10">
        <v>0</v>
      </c>
      <c r="J13" s="10">
        <v>1422</v>
      </c>
      <c r="K13" s="10">
        <v>0</v>
      </c>
      <c r="L13" s="10">
        <v>12354</v>
      </c>
    </row>
    <row r="14" ht="21.95" customHeight="1" spans="1:12">
      <c r="A14" s="8" t="s">
        <v>23</v>
      </c>
      <c r="B14" s="9">
        <v>437511</v>
      </c>
      <c r="C14" s="6">
        <f t="shared" si="0"/>
        <v>75795</v>
      </c>
      <c r="D14" s="6">
        <f t="shared" si="1"/>
        <v>361716</v>
      </c>
      <c r="E14" s="10">
        <v>44230</v>
      </c>
      <c r="F14" s="8">
        <v>93428</v>
      </c>
      <c r="G14" s="10">
        <v>65158</v>
      </c>
      <c r="H14" s="10">
        <v>41442</v>
      </c>
      <c r="I14" s="10">
        <v>43811</v>
      </c>
      <c r="J14" s="10">
        <v>43380</v>
      </c>
      <c r="K14" s="10">
        <v>7591</v>
      </c>
      <c r="L14" s="10">
        <v>22676</v>
      </c>
    </row>
    <row r="15" ht="21.95" customHeight="1" spans="1:12">
      <c r="A15" s="8" t="s">
        <v>24</v>
      </c>
      <c r="B15" s="9">
        <v>722</v>
      </c>
      <c r="C15" s="6">
        <f t="shared" si="0"/>
        <v>0</v>
      </c>
      <c r="D15" s="6">
        <f t="shared" si="1"/>
        <v>722</v>
      </c>
      <c r="E15" s="10">
        <v>504</v>
      </c>
      <c r="F15" s="8">
        <v>4</v>
      </c>
      <c r="G15" s="10">
        <v>0</v>
      </c>
      <c r="H15" s="10">
        <v>2</v>
      </c>
      <c r="I15" s="10">
        <v>201</v>
      </c>
      <c r="J15" s="10">
        <v>4</v>
      </c>
      <c r="K15" s="10">
        <v>2</v>
      </c>
      <c r="L15" s="10">
        <v>5</v>
      </c>
    </row>
    <row r="16" ht="21.95" customHeight="1" spans="1:12">
      <c r="A16" s="8" t="s">
        <v>25</v>
      </c>
      <c r="B16" s="9">
        <v>13272</v>
      </c>
      <c r="C16" s="6">
        <f t="shared" si="0"/>
        <v>152</v>
      </c>
      <c r="D16" s="6">
        <f t="shared" si="1"/>
        <v>13120</v>
      </c>
      <c r="E16" s="10">
        <v>0</v>
      </c>
      <c r="F16" s="8">
        <v>10320</v>
      </c>
      <c r="G16" s="10">
        <v>100</v>
      </c>
      <c r="H16" s="10">
        <v>1000</v>
      </c>
      <c r="I16" s="10">
        <v>0</v>
      </c>
      <c r="J16" s="10">
        <v>1700</v>
      </c>
      <c r="K16" s="10">
        <v>0</v>
      </c>
      <c r="L16" s="10">
        <v>0</v>
      </c>
    </row>
    <row r="17" ht="21.95" customHeight="1" spans="1:12">
      <c r="A17" s="8" t="s">
        <v>26</v>
      </c>
      <c r="B17" s="9">
        <v>3184</v>
      </c>
      <c r="C17" s="6">
        <f t="shared" si="0"/>
        <v>1063</v>
      </c>
      <c r="D17" s="6">
        <f t="shared" si="1"/>
        <v>2121</v>
      </c>
      <c r="E17" s="10">
        <v>-1</v>
      </c>
      <c r="F17" s="8">
        <v>-120</v>
      </c>
      <c r="G17" s="10">
        <v>558</v>
      </c>
      <c r="H17" s="10">
        <v>1105</v>
      </c>
      <c r="I17" s="10">
        <v>502</v>
      </c>
      <c r="J17" s="10">
        <v>-83</v>
      </c>
      <c r="K17" s="10">
        <v>-10</v>
      </c>
      <c r="L17" s="10">
        <v>170</v>
      </c>
    </row>
    <row r="18" ht="21.95" customHeight="1" spans="1:12">
      <c r="A18" s="8" t="s">
        <v>27</v>
      </c>
      <c r="B18" s="9">
        <v>269</v>
      </c>
      <c r="C18" s="6">
        <f t="shared" si="0"/>
        <v>-213</v>
      </c>
      <c r="D18" s="6">
        <f t="shared" si="1"/>
        <v>482</v>
      </c>
      <c r="E18" s="10">
        <v>28</v>
      </c>
      <c r="F18" s="8">
        <v>64</v>
      </c>
      <c r="G18" s="10">
        <v>42</v>
      </c>
      <c r="H18" s="10">
        <v>20</v>
      </c>
      <c r="I18" s="10">
        <v>43</v>
      </c>
      <c r="J18" s="10">
        <v>23</v>
      </c>
      <c r="K18" s="10">
        <v>14</v>
      </c>
      <c r="L18" s="10">
        <v>248</v>
      </c>
    </row>
    <row r="19" ht="21.95" customHeight="1" spans="1:12">
      <c r="A19" s="8" t="s">
        <v>28</v>
      </c>
      <c r="B19" s="9">
        <v>207</v>
      </c>
      <c r="C19" s="6">
        <f t="shared" si="0"/>
        <v>3</v>
      </c>
      <c r="D19" s="6">
        <f t="shared" si="1"/>
        <v>204</v>
      </c>
      <c r="E19" s="10">
        <v>0</v>
      </c>
      <c r="F19" s="8">
        <v>0</v>
      </c>
      <c r="G19" s="10">
        <v>200</v>
      </c>
      <c r="H19" s="10">
        <v>0</v>
      </c>
      <c r="I19" s="10">
        <v>0</v>
      </c>
      <c r="J19" s="10">
        <v>0</v>
      </c>
      <c r="K19" s="10">
        <v>0</v>
      </c>
      <c r="L19" s="10">
        <v>4</v>
      </c>
    </row>
    <row r="20" ht="21.95" customHeight="1" spans="1:12">
      <c r="A20" s="8" t="s">
        <v>29</v>
      </c>
      <c r="B20" s="9">
        <v>28677</v>
      </c>
      <c r="C20" s="6">
        <f t="shared" si="0"/>
        <v>0</v>
      </c>
      <c r="D20" s="6">
        <f t="shared" si="1"/>
        <v>28677</v>
      </c>
      <c r="E20" s="10">
        <v>2700</v>
      </c>
      <c r="F20" s="8">
        <v>4000</v>
      </c>
      <c r="G20" s="10">
        <v>0</v>
      </c>
      <c r="H20" s="10">
        <v>3930</v>
      </c>
      <c r="I20" s="10">
        <v>1830</v>
      </c>
      <c r="J20" s="10">
        <v>2720</v>
      </c>
      <c r="K20" s="10">
        <v>0</v>
      </c>
      <c r="L20" s="10">
        <v>13497</v>
      </c>
    </row>
    <row r="21" ht="21.95" customHeight="1" spans="1:12">
      <c r="A21" s="8" t="s">
        <v>30</v>
      </c>
      <c r="B21" s="9">
        <v>25</v>
      </c>
      <c r="C21" s="6">
        <f t="shared" si="0"/>
        <v>0</v>
      </c>
      <c r="D21" s="6">
        <f t="shared" si="1"/>
        <v>25</v>
      </c>
      <c r="E21" s="10">
        <v>0</v>
      </c>
      <c r="F21" s="8">
        <v>0</v>
      </c>
      <c r="G21" s="10">
        <v>0</v>
      </c>
      <c r="H21" s="10">
        <v>0</v>
      </c>
      <c r="I21" s="10">
        <v>0</v>
      </c>
      <c r="J21" s="10">
        <v>0</v>
      </c>
      <c r="K21" s="10">
        <v>0</v>
      </c>
      <c r="L21" s="10">
        <v>25</v>
      </c>
    </row>
    <row r="22" ht="21.95" customHeight="1" spans="1:12">
      <c r="A22" s="8" t="s">
        <v>31</v>
      </c>
      <c r="B22" s="9">
        <v>3178</v>
      </c>
      <c r="C22" s="6">
        <f t="shared" si="0"/>
        <v>2290</v>
      </c>
      <c r="D22" s="6">
        <f t="shared" si="1"/>
        <v>888</v>
      </c>
      <c r="E22" s="10">
        <v>40</v>
      </c>
      <c r="F22" s="8">
        <v>40</v>
      </c>
      <c r="G22" s="10">
        <v>130</v>
      </c>
      <c r="H22" s="10">
        <v>140</v>
      </c>
      <c r="I22" s="10">
        <v>418</v>
      </c>
      <c r="J22" s="12">
        <v>40</v>
      </c>
      <c r="K22" s="12">
        <v>40</v>
      </c>
      <c r="L22" s="10">
        <v>40</v>
      </c>
    </row>
    <row r="23" ht="21.95" customHeight="1" spans="1:12">
      <c r="A23" s="11" t="s">
        <v>32</v>
      </c>
      <c r="B23" s="7">
        <v>23279</v>
      </c>
      <c r="C23" s="6">
        <f t="shared" si="0"/>
        <v>7630</v>
      </c>
      <c r="D23" s="6">
        <f t="shared" si="1"/>
        <v>15649</v>
      </c>
      <c r="E23" s="10">
        <v>3492</v>
      </c>
      <c r="F23" s="8">
        <v>1209</v>
      </c>
      <c r="G23" s="10">
        <v>1698</v>
      </c>
      <c r="H23" s="10">
        <v>273</v>
      </c>
      <c r="I23" s="13">
        <v>825</v>
      </c>
      <c r="J23" s="13">
        <v>4224</v>
      </c>
      <c r="K23" s="10">
        <v>2000</v>
      </c>
      <c r="L23" s="10">
        <v>1928</v>
      </c>
    </row>
    <row r="24" spans="10:11">
      <c r="J24" s="14"/>
      <c r="K24" s="15"/>
    </row>
  </sheetData>
  <mergeCells count="2">
    <mergeCell ref="A2:L2"/>
    <mergeCell ref="A3:L3"/>
  </mergeCells>
  <printOptions horizontalCentered="1"/>
  <pageMargins left="0.46875" right="0.46875" top="0.588888888888889" bottom="0.46875" header="0.309027777777778" footer="0.309027777777778"/>
  <pageSetup paperSize="9" scale="8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何苗</dc:creator>
  <cp:lastModifiedBy>jg</cp:lastModifiedBy>
  <dcterms:created xsi:type="dcterms:W3CDTF">2018-05-23T05:43:00Z</dcterms:created>
  <dcterms:modified xsi:type="dcterms:W3CDTF">2022-12-14T12:19:41Z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2052-10.8.2.6990</vt:lpwstr>
  </property>
</Properties>
</file>