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Sheet2" sheetId="2" r:id="rId1"/>
  </sheets>
  <definedNames>
    <definedName name="_xlnm._FilterDatabase" localSheetId="0" hidden="1">Sheet2!$A$6:$H$15</definedName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<sst xmlns="http://schemas.openxmlformats.org/spreadsheetml/2006/main" count="35" uniqueCount="32">
  <si>
    <t>附件1：</t>
  </si>
  <si>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年城乡义务教育补助经费自治区资金分配表（第二批）</t>
    </r>
  </si>
  <si>
    <t>单位：万元</t>
  </si>
  <si>
    <t>序号</t>
  </si>
  <si>
    <t>单位（县区市）</t>
  </si>
  <si>
    <t>合计</t>
  </si>
  <si>
    <t>公用经费</t>
  </si>
  <si>
    <t>家庭经济困难学生补助</t>
  </si>
  <si>
    <t>区划代码</t>
  </si>
  <si>
    <t>小计</t>
  </si>
  <si>
    <t>小学</t>
  </si>
  <si>
    <t>初中</t>
  </si>
  <si>
    <t>特教</t>
  </si>
  <si>
    <t>和田地区</t>
  </si>
  <si>
    <t>653201000000</t>
  </si>
  <si>
    <t>和田市</t>
  </si>
  <si>
    <t>653221000000</t>
  </si>
  <si>
    <t>和田县</t>
  </si>
  <si>
    <t>653222000000</t>
  </si>
  <si>
    <t>墨玉县</t>
  </si>
  <si>
    <t>653223000000</t>
  </si>
  <si>
    <t>皮山县</t>
  </si>
  <si>
    <t>653224000000</t>
  </si>
  <si>
    <t>洛浦县</t>
  </si>
  <si>
    <t>653225000000</t>
  </si>
  <si>
    <t>策勒县</t>
  </si>
  <si>
    <t>653226000000</t>
  </si>
  <si>
    <t>于田县</t>
  </si>
  <si>
    <t>653227000000</t>
  </si>
  <si>
    <t>民丰县</t>
  </si>
  <si>
    <t>6532A1000000</t>
  </si>
  <si>
    <t>和田地区本级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</si>
</sst>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;[Red]\-0.00\ "/>
    <numFmt numFmtId="41" formatCode="_ * #,##0_ ;_ * \-#,##0_ ;_ * &quot;-&quot;_ ;_ @_ "/>
  </numFmts>
  <fonts count="34">
    <font>
      <sz val="12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8"/>
      <name val="宋体"/>
      <charset val="134"/>
    </font>
    <font>
      <sz val="14"/>
      <name val="宋体"/>
      <charset val="134"/>
    </font>
    <font>
      <sz val="22"/>
      <name val="Times New Roman"/>
      <charset val="134"/>
    </font>
    <font>
      <b/>
      <sz val="14"/>
      <name val="黑体"/>
      <charset val="134"/>
    </font>
    <font>
      <b/>
      <sz val="8"/>
      <name val="黑体"/>
      <charset val="134"/>
    </font>
    <font>
      <b/>
      <sz val="8"/>
      <name val="仿宋_GB2312"/>
      <charset val="134"/>
    </font>
    <font>
      <b/>
      <sz val="12"/>
      <name val="等线"/>
      <charset val="134"/>
      <scheme val="minor"/>
    </font>
    <font>
      <sz val="12"/>
      <name val="Times New Roman"/>
      <charset val="134"/>
    </font>
    <font>
      <sz val="8"/>
      <name val="仿宋_GB2312"/>
      <charset val="134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176" fontId="10" fillId="0" borderId="1" xfId="0" applyNumberFormat="1" applyFont="1" applyBorder="1">
      <alignment vertical="center"/>
    </xf>
    <xf numFmtId="176" fontId="10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 applyProtection="1">
      <alignment horizontal="left" vertical="center" wrapText="1"/>
      <protection locked="0"/>
    </xf>
    <xf numFmtId="176" fontId="0" fillId="0" borderId="0" xfId="0" applyNumberFormat="1" applyFont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0" zoomScaleNormal="80" topLeftCell="B1" workbookViewId="0">
      <pane xSplit="4" ySplit="5" topLeftCell="F6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4.25"/>
  <cols>
    <col min="1" max="1" width="11.25" style="3" hidden="1" customWidth="1"/>
    <col min="2" max="2" width="4" customWidth="1"/>
    <col min="3" max="3" width="19.0833333333333" style="4" customWidth="1"/>
    <col min="4" max="5" width="10.5833333333333" style="4" customWidth="1"/>
    <col min="6" max="8" width="10.5833333333333" style="5" customWidth="1"/>
    <col min="9" max="11" width="10.5833333333333" style="6" customWidth="1"/>
    <col min="12" max="221" width="20.5833333333333" style="4" customWidth="1"/>
    <col min="222" max="16384" width="9" style="4"/>
  </cols>
  <sheetData>
    <row r="1" ht="29" customHeight="1" spans="2:4">
      <c r="B1" s="7" t="s">
        <v>0</v>
      </c>
      <c r="C1" s="7"/>
      <c r="D1" s="7"/>
    </row>
    <row r="2" ht="74" customHeight="1" spans="2:1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</row>
    <row r="3" ht="39" customHeight="1" spans="2:11">
      <c r="B3" s="9"/>
      <c r="C3" s="5"/>
      <c r="D3" s="5"/>
      <c r="K3" s="21" t="s">
        <v>2</v>
      </c>
    </row>
    <row r="4" customFormat="1" ht="53" customHeight="1" spans="1:11">
      <c r="A4" s="3"/>
      <c r="B4" s="10" t="s">
        <v>3</v>
      </c>
      <c r="C4" s="11" t="s">
        <v>4</v>
      </c>
      <c r="D4" s="11" t="s">
        <v>5</v>
      </c>
      <c r="E4" s="11" t="s">
        <v>6</v>
      </c>
      <c r="F4" s="11"/>
      <c r="G4" s="11"/>
      <c r="H4" s="11"/>
      <c r="I4" s="11" t="s">
        <v>7</v>
      </c>
      <c r="J4" s="11"/>
      <c r="K4" s="11"/>
    </row>
    <row r="5" s="1" customFormat="1" ht="90" customHeight="1" spans="1:11">
      <c r="A5" s="12" t="s">
        <v>8</v>
      </c>
      <c r="B5" s="10"/>
      <c r="C5" s="11"/>
      <c r="D5" s="11"/>
      <c r="E5" s="11" t="s">
        <v>9</v>
      </c>
      <c r="F5" s="11" t="s">
        <v>10</v>
      </c>
      <c r="G5" s="11" t="s">
        <v>11</v>
      </c>
      <c r="H5" s="11" t="s">
        <v>12</v>
      </c>
      <c r="I5" s="11" t="s">
        <v>9</v>
      </c>
      <c r="J5" s="11" t="s">
        <v>10</v>
      </c>
      <c r="K5" s="11" t="s">
        <v>11</v>
      </c>
    </row>
    <row r="6" s="2" customFormat="1" ht="50" customHeight="1" spans="1:11">
      <c r="A6" s="13"/>
      <c r="B6" s="14"/>
      <c r="C6" s="15" t="s">
        <v>13</v>
      </c>
      <c r="D6" s="16">
        <f t="shared" ref="D6:D15" si="0">E6+I6</f>
        <v>4052.63</v>
      </c>
      <c r="E6" s="17">
        <f>F6+G6+H6</f>
        <v>2635.77</v>
      </c>
      <c r="F6" s="17">
        <v>1604.1</v>
      </c>
      <c r="G6" s="17">
        <v>911.58</v>
      </c>
      <c r="H6" s="17">
        <v>120.09</v>
      </c>
      <c r="I6" s="22">
        <v>1416.86</v>
      </c>
      <c r="J6" s="22">
        <v>1270.46</v>
      </c>
      <c r="K6" s="22">
        <v>146.400000000001</v>
      </c>
    </row>
    <row r="7" ht="50" customHeight="1" spans="1:11">
      <c r="A7" s="18" t="s">
        <v>14</v>
      </c>
      <c r="B7" s="19">
        <v>1</v>
      </c>
      <c r="C7" s="20" t="s">
        <v>15</v>
      </c>
      <c r="D7" s="16">
        <f t="shared" si="0"/>
        <v>820.26</v>
      </c>
      <c r="E7" s="17">
        <f t="shared" ref="E7:E16" si="1">F7+G7+H7</f>
        <v>506.45</v>
      </c>
      <c r="F7" s="17">
        <v>289.08</v>
      </c>
      <c r="G7" s="17">
        <v>198.52</v>
      </c>
      <c r="H7" s="17">
        <v>18.85</v>
      </c>
      <c r="I7" s="22">
        <v>313.81</v>
      </c>
      <c r="J7" s="22">
        <v>151.44</v>
      </c>
      <c r="K7" s="22">
        <v>162.37</v>
      </c>
    </row>
    <row r="8" ht="50" customHeight="1" spans="1:11">
      <c r="A8" s="18" t="s">
        <v>16</v>
      </c>
      <c r="B8" s="19">
        <v>2</v>
      </c>
      <c r="C8" s="20" t="s">
        <v>17</v>
      </c>
      <c r="D8" s="16">
        <f t="shared" si="0"/>
        <v>600.680000000001</v>
      </c>
      <c r="E8" s="17">
        <f t="shared" si="1"/>
        <v>387.91</v>
      </c>
      <c r="F8" s="17">
        <v>253.03</v>
      </c>
      <c r="G8" s="17">
        <v>120.8</v>
      </c>
      <c r="H8" s="17">
        <v>14.08</v>
      </c>
      <c r="I8" s="22">
        <v>212.770000000001</v>
      </c>
      <c r="J8" s="22">
        <v>224.28</v>
      </c>
      <c r="K8" s="22">
        <v>-11.5099999999997</v>
      </c>
    </row>
    <row r="9" ht="50" customHeight="1" spans="1:11">
      <c r="A9" s="18" t="s">
        <v>18</v>
      </c>
      <c r="B9" s="19">
        <v>3</v>
      </c>
      <c r="C9" s="20" t="s">
        <v>19</v>
      </c>
      <c r="D9" s="16">
        <f t="shared" si="0"/>
        <v>1049.82</v>
      </c>
      <c r="E9" s="17">
        <f t="shared" si="1"/>
        <v>677.28</v>
      </c>
      <c r="F9" s="17">
        <v>395.94</v>
      </c>
      <c r="G9" s="17">
        <v>244.01</v>
      </c>
      <c r="H9" s="17">
        <v>37.33</v>
      </c>
      <c r="I9" s="22">
        <v>372.54</v>
      </c>
      <c r="J9" s="22">
        <v>326.02</v>
      </c>
      <c r="K9" s="22">
        <v>46.5200000000003</v>
      </c>
    </row>
    <row r="10" ht="50" customHeight="1" spans="1:11">
      <c r="A10" s="18" t="s">
        <v>20</v>
      </c>
      <c r="B10" s="19">
        <v>4</v>
      </c>
      <c r="C10" s="20" t="s">
        <v>21</v>
      </c>
      <c r="D10" s="16">
        <f t="shared" si="0"/>
        <v>506.29</v>
      </c>
      <c r="E10" s="17">
        <f t="shared" si="1"/>
        <v>312.65</v>
      </c>
      <c r="F10" s="17">
        <v>199.48</v>
      </c>
      <c r="G10" s="17">
        <v>101.88</v>
      </c>
      <c r="H10" s="17">
        <v>11.29</v>
      </c>
      <c r="I10" s="22">
        <v>193.64</v>
      </c>
      <c r="J10" s="22">
        <v>224.86</v>
      </c>
      <c r="K10" s="22">
        <v>-31.22</v>
      </c>
    </row>
    <row r="11" ht="50" customHeight="1" spans="1:11">
      <c r="A11" s="18" t="s">
        <v>22</v>
      </c>
      <c r="B11" s="19">
        <v>5</v>
      </c>
      <c r="C11" s="20" t="s">
        <v>23</v>
      </c>
      <c r="D11" s="16">
        <f t="shared" si="0"/>
        <v>543.24</v>
      </c>
      <c r="E11" s="17">
        <f t="shared" si="1"/>
        <v>335.31</v>
      </c>
      <c r="F11" s="17">
        <v>204.09</v>
      </c>
      <c r="G11" s="17">
        <v>110.91</v>
      </c>
      <c r="H11" s="17">
        <v>20.31</v>
      </c>
      <c r="I11" s="22">
        <v>207.93</v>
      </c>
      <c r="J11" s="22">
        <v>140.38</v>
      </c>
      <c r="K11" s="22">
        <v>67.55</v>
      </c>
    </row>
    <row r="12" ht="50" customHeight="1" spans="1:11">
      <c r="A12" s="18" t="s">
        <v>24</v>
      </c>
      <c r="B12" s="19">
        <v>6</v>
      </c>
      <c r="C12" s="20" t="s">
        <v>25</v>
      </c>
      <c r="D12" s="16">
        <f t="shared" si="0"/>
        <v>180.17</v>
      </c>
      <c r="E12" s="17">
        <f t="shared" si="1"/>
        <v>128.88</v>
      </c>
      <c r="F12" s="17">
        <v>78.29</v>
      </c>
      <c r="G12" s="17">
        <v>42.86</v>
      </c>
      <c r="H12" s="17">
        <v>7.73</v>
      </c>
      <c r="I12" s="22">
        <v>51.2900000000001</v>
      </c>
      <c r="J12" s="22">
        <v>70.9700000000001</v>
      </c>
      <c r="K12" s="22">
        <v>-19.68</v>
      </c>
    </row>
    <row r="13" ht="50" customHeight="1" spans="1:11">
      <c r="A13" s="18" t="s">
        <v>26</v>
      </c>
      <c r="B13" s="19">
        <v>7</v>
      </c>
      <c r="C13" s="20" t="s">
        <v>27</v>
      </c>
      <c r="D13" s="16">
        <f t="shared" si="0"/>
        <v>356.41</v>
      </c>
      <c r="E13" s="17">
        <f t="shared" si="1"/>
        <v>256.83</v>
      </c>
      <c r="F13" s="17">
        <v>165.44</v>
      </c>
      <c r="G13" s="17">
        <v>83.06</v>
      </c>
      <c r="H13" s="17">
        <v>8.33</v>
      </c>
      <c r="I13" s="22">
        <v>99.5800000000001</v>
      </c>
      <c r="J13" s="22">
        <v>120.18</v>
      </c>
      <c r="K13" s="22">
        <v>-20.6</v>
      </c>
    </row>
    <row r="14" ht="50" customHeight="1" spans="1:11">
      <c r="A14" s="18" t="s">
        <v>28</v>
      </c>
      <c r="B14" s="19">
        <v>8</v>
      </c>
      <c r="C14" s="20" t="s">
        <v>29</v>
      </c>
      <c r="D14" s="16">
        <f t="shared" si="0"/>
        <v>48.03</v>
      </c>
      <c r="E14" s="17">
        <f t="shared" si="1"/>
        <v>29.41</v>
      </c>
      <c r="F14" s="17">
        <v>18.75</v>
      </c>
      <c r="G14" s="17">
        <v>9.54</v>
      </c>
      <c r="H14" s="17">
        <v>1.12</v>
      </c>
      <c r="I14" s="22">
        <v>18.62</v>
      </c>
      <c r="J14" s="22">
        <v>18.98</v>
      </c>
      <c r="K14" s="22">
        <v>-0.360000000000005</v>
      </c>
    </row>
    <row r="15" ht="50" customHeight="1" spans="1:11">
      <c r="A15" s="18" t="s">
        <v>30</v>
      </c>
      <c r="B15" s="19">
        <v>9</v>
      </c>
      <c r="C15" s="20" t="s">
        <v>31</v>
      </c>
      <c r="D15" s="16">
        <f t="shared" si="0"/>
        <v>-52.27</v>
      </c>
      <c r="E15" s="17">
        <f t="shared" si="1"/>
        <v>1.05</v>
      </c>
      <c r="F15" s="17">
        <v>0</v>
      </c>
      <c r="G15" s="17">
        <v>0</v>
      </c>
      <c r="H15" s="17">
        <v>1.05</v>
      </c>
      <c r="I15" s="22">
        <v>-53.32</v>
      </c>
      <c r="J15" s="22">
        <v>-6.65</v>
      </c>
      <c r="K15" s="22">
        <v>-46.67</v>
      </c>
    </row>
  </sheetData>
  <mergeCells count="7">
    <mergeCell ref="B1:C1"/>
    <mergeCell ref="B2:K2"/>
    <mergeCell ref="E4:H4"/>
    <mergeCell ref="I4:K4"/>
    <mergeCell ref="B4:B5"/>
    <mergeCell ref="C4:C5"/>
    <mergeCell ref="D4:D5"/>
  </mergeCells>
  <pageMargins left="0.629861111111111" right="0.156944444444444" top="0.629861111111111" bottom="0.472222222222222" header="0.550694444444444" footer="0.196527777777778"/>
  <pageSetup paperSize="9" scale="75" firstPageNumber="5" orientation="portrait" useFirstPageNumber="1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财务处</dc:creator>
  <cp:lastModifiedBy>admin</cp:lastModifiedBy>
  <dcterms:created xsi:type="dcterms:W3CDTF">2020-06-28T22:02:00Z</dcterms:created>
  <cp:lastPrinted>2023-07-24T10:25:00Z</cp:lastPrinted>
  <dcterms:modified xsi:type="dcterms:W3CDTF">2023-12-18T09:28:27Z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087E660F04E3434CBCB11911EAAF662C</vt:lpwstr>
  </property>
</Properties>
</file>