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调整" sheetId="2" r:id="rId1"/>
  </sheets>
  <definedNames>
    <definedName name="_xlnm._FilterDatabase" localSheetId="0" hidden="1">调整!$A$5:$X$16</definedName>
    <definedName name="_xlnm.Print_Titles" localSheetId="0">调整!$4:$4</definedName>
  </definedNames>
  <calcPr calcId="144525"/>
</workbook>
</file>

<file path=xl/sharedStrings.xml><?xml version="1.0" encoding="utf-8"?>
<sst xmlns="http://schemas.openxmlformats.org/spreadsheetml/2006/main" count="43" uniqueCount="27">
  <si>
    <t>附件</t>
  </si>
  <si>
    <t>2023年医疗服务与保障能力提升（卫生机构能力建设）补助资金（第二批）分配表</t>
  </si>
  <si>
    <t>单位：万元</t>
  </si>
  <si>
    <t>项目</t>
  </si>
  <si>
    <t>国家临床重点专科能力建设</t>
  </si>
  <si>
    <t>妇幼保健机构能力建设</t>
  </si>
  <si>
    <t>县域医疗卫生机构能力建设项目</t>
  </si>
  <si>
    <t>高海拔地区医疗服务能力建设</t>
  </si>
  <si>
    <t>职业病防治能力提升</t>
  </si>
  <si>
    <t>全年应补助资金合计</t>
  </si>
  <si>
    <t>提前下达合计</t>
  </si>
  <si>
    <t>本次下达合计</t>
  </si>
  <si>
    <t>应补助资金</t>
  </si>
  <si>
    <t>其中：绩效奖惩</t>
  </si>
  <si>
    <t>提前下达</t>
  </si>
  <si>
    <t>本次下达</t>
  </si>
  <si>
    <t>和田地区</t>
  </si>
  <si>
    <t>和田地区疾控中心</t>
  </si>
  <si>
    <t>和田地区人民医院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</si>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</sst>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name val="宋体"/>
      <charset val="134"/>
    </font>
    <font>
      <b/>
      <sz val="8"/>
      <color theme="1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4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33" fillId="29" borderId="12" applyNumberFormat="0" applyAlignment="0" applyProtection="0">
      <alignment vertical="center"/>
    </xf>
    <xf numFmtId="0" fontId="34" fillId="29" borderId="7" applyNumberFormat="0" applyAlignment="0" applyProtection="0">
      <alignment vertical="center"/>
    </xf>
    <xf numFmtId="0" fontId="29" fillId="22" borderId="9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32" fillId="0" borderId="0">
      <alignment vertical="center"/>
    </xf>
    <xf numFmtId="0" fontId="32" fillId="0" borderId="0"/>
    <xf numFmtId="0" fontId="0" fillId="0" borderId="0">
      <alignment vertical="center"/>
    </xf>
  </cellStyleXfs>
  <cellXfs count="33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76" fontId="8" fillId="0" borderId="1" xfId="51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8" fillId="0" borderId="3" xfId="51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176" fontId="12" fillId="0" borderId="2" xfId="0" applyNumberFormat="1" applyFont="1" applyFill="1" applyBorder="1" applyAlignment="1">
      <alignment horizontal="center" vertical="center" wrapText="1"/>
    </xf>
    <xf numFmtId="176" fontId="8" fillId="0" borderId="1" xfId="51" applyNumberFormat="1" applyFont="1" applyFill="1" applyBorder="1" applyAlignment="1">
      <alignment horizontal="center" vertical="center" wrapText="1"/>
    </xf>
    <xf numFmtId="176" fontId="8" fillId="0" borderId="2" xfId="51" applyNumberFormat="1" applyFont="1" applyFill="1" applyBorder="1" applyAlignment="1">
      <alignment horizontal="center" vertical="center" wrapText="1"/>
    </xf>
    <xf numFmtId="176" fontId="13" fillId="0" borderId="3" xfId="51" applyNumberFormat="1" applyFont="1" applyFill="1" applyBorder="1" applyAlignment="1">
      <alignment horizontal="center" vertical="center" wrapText="1"/>
    </xf>
    <xf numFmtId="176" fontId="14" fillId="0" borderId="2" xfId="51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国家特别扶助" xfId="49"/>
    <cellStyle name="常规_Sheet1" xfId="50"/>
    <cellStyle name="常规 5" xfId="51"/>
  </cellStyles>
  <tableStyles count="0" defaultTableStyle="TableStyleMedium2" defaultPivotStyle="PivotStyleLight16"/>
  <colors>
    <mruColors>
      <color rgb="00C4E759"/>
      <color rgb="00F7EA6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7"/>
  <sheetViews>
    <sheetView tabSelected="1" workbookViewId="0">
      <pane xSplit="1" topLeftCell="B1" activePane="topRight" state="frozen"/>
      <selection/>
      <selection pane="topRight" activeCell="R8" sqref="R8"/>
    </sheetView>
  </sheetViews>
  <sheetFormatPr defaultColWidth="8.88333333333333" defaultRowHeight="13.5"/>
  <cols>
    <col min="1" max="1" width="22.3833333333333" style="5" customWidth="1"/>
    <col min="2" max="2" width="10.1083333333333" style="6" customWidth="1"/>
    <col min="3" max="3" width="10.1083333333333" style="5" customWidth="1"/>
    <col min="4" max="4" width="7.91666666666667" style="5" hidden="1" customWidth="1"/>
    <col min="5" max="5" width="8.95" style="5" hidden="1" customWidth="1"/>
    <col min="6" max="7" width="10.6333333333333" style="6" customWidth="1"/>
    <col min="8" max="9" width="10.6333333333333" style="6" hidden="1" customWidth="1"/>
    <col min="10" max="11" width="10.6333333333333" style="7" customWidth="1"/>
    <col min="12" max="12" width="10.6333333333333" style="7" hidden="1" customWidth="1"/>
    <col min="13" max="13" width="10.6333333333333" style="8" hidden="1" customWidth="1"/>
    <col min="14" max="15" width="10.6333333333333" style="6" customWidth="1"/>
    <col min="16" max="17" width="10.6333333333333" style="7" hidden="1" customWidth="1"/>
    <col min="18" max="19" width="10.6333333333333" style="6" customWidth="1"/>
    <col min="20" max="21" width="10.6333333333333" style="6" hidden="1" customWidth="1"/>
    <col min="22" max="24" width="10.9833333333333" style="6" customWidth="1"/>
    <col min="25" max="16384" width="8.88333333333333" style="8"/>
  </cols>
  <sheetData>
    <row r="1" spans="1:1">
      <c r="A1" s="9" t="s">
        <v>0</v>
      </c>
    </row>
    <row r="2" ht="22" customHeight="1" spans="1:2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="1" customFormat="1" ht="16" customHeight="1" spans="1:24">
      <c r="A3" s="11"/>
      <c r="B3" s="12"/>
      <c r="C3" s="11"/>
      <c r="D3" s="11"/>
      <c r="E3" s="11"/>
      <c r="F3" s="11"/>
      <c r="G3" s="12"/>
      <c r="H3" s="13"/>
      <c r="I3" s="25"/>
      <c r="J3" s="26"/>
      <c r="K3" s="27"/>
      <c r="L3" s="27"/>
      <c r="M3" s="26"/>
      <c r="N3" s="25"/>
      <c r="O3" s="11"/>
      <c r="Q3" s="26"/>
      <c r="R3" s="25"/>
      <c r="S3" s="25"/>
      <c r="T3" s="13"/>
      <c r="U3" s="25"/>
      <c r="V3" s="11"/>
      <c r="W3" s="11"/>
      <c r="X3" s="26" t="s">
        <v>2</v>
      </c>
    </row>
    <row r="4" s="2" customFormat="1" ht="44" customHeight="1" spans="1:24">
      <c r="A4" s="14" t="s">
        <v>3</v>
      </c>
      <c r="B4" s="15" t="s">
        <v>4</v>
      </c>
      <c r="C4" s="15"/>
      <c r="D4" s="15"/>
      <c r="E4" s="15"/>
      <c r="F4" s="15" t="s">
        <v>5</v>
      </c>
      <c r="G4" s="15"/>
      <c r="H4" s="15"/>
      <c r="I4" s="15"/>
      <c r="J4" s="28" t="s">
        <v>6</v>
      </c>
      <c r="K4" s="28"/>
      <c r="L4" s="28"/>
      <c r="M4" s="28"/>
      <c r="N4" s="28" t="s">
        <v>7</v>
      </c>
      <c r="O4" s="28"/>
      <c r="P4" s="28"/>
      <c r="Q4" s="28"/>
      <c r="R4" s="15" t="s">
        <v>8</v>
      </c>
      <c r="S4" s="15"/>
      <c r="T4" s="15"/>
      <c r="U4" s="15"/>
      <c r="V4" s="29" t="s">
        <v>9</v>
      </c>
      <c r="W4" s="30" t="s">
        <v>10</v>
      </c>
      <c r="X4" s="30" t="s">
        <v>11</v>
      </c>
    </row>
    <row r="5" s="3" customFormat="1" ht="28" customHeight="1" spans="1:24">
      <c r="A5" s="16"/>
      <c r="B5" s="17" t="s">
        <v>12</v>
      </c>
      <c r="C5" s="17" t="s">
        <v>13</v>
      </c>
      <c r="D5" s="18" t="s">
        <v>14</v>
      </c>
      <c r="E5" s="18" t="s">
        <v>15</v>
      </c>
      <c r="F5" s="17" t="s">
        <v>12</v>
      </c>
      <c r="G5" s="17" t="s">
        <v>13</v>
      </c>
      <c r="H5" s="18" t="s">
        <v>14</v>
      </c>
      <c r="I5" s="18" t="s">
        <v>15</v>
      </c>
      <c r="J5" s="18" t="s">
        <v>12</v>
      </c>
      <c r="K5" s="17" t="s">
        <v>13</v>
      </c>
      <c r="L5" s="18" t="s">
        <v>14</v>
      </c>
      <c r="M5" s="18" t="s">
        <v>15</v>
      </c>
      <c r="N5" s="18" t="s">
        <v>12</v>
      </c>
      <c r="O5" s="17" t="s">
        <v>13</v>
      </c>
      <c r="P5" s="18" t="s">
        <v>14</v>
      </c>
      <c r="Q5" s="18" t="s">
        <v>15</v>
      </c>
      <c r="R5" s="18" t="s">
        <v>12</v>
      </c>
      <c r="S5" s="17" t="s">
        <v>13</v>
      </c>
      <c r="T5" s="18" t="s">
        <v>14</v>
      </c>
      <c r="U5" s="18" t="s">
        <v>15</v>
      </c>
      <c r="V5" s="31"/>
      <c r="W5" s="30"/>
      <c r="X5" s="30"/>
    </row>
    <row r="6" s="4" customFormat="1" ht="15" customHeight="1" spans="1:24">
      <c r="A6" s="19" t="s">
        <v>16</v>
      </c>
      <c r="B6" s="20"/>
      <c r="C6" s="20"/>
      <c r="D6" s="20"/>
      <c r="E6" s="20">
        <f>B6-D6</f>
        <v>0</v>
      </c>
      <c r="F6" s="20">
        <f>SUM(F7:F16)</f>
        <v>200</v>
      </c>
      <c r="G6" s="20">
        <f>SUM(G7:G16)</f>
        <v>0</v>
      </c>
      <c r="H6" s="20">
        <f>SUM(H7:H16)</f>
        <v>200</v>
      </c>
      <c r="I6" s="20">
        <f>F6-H6</f>
        <v>0</v>
      </c>
      <c r="J6" s="20">
        <f>SUM(J7:J16)</f>
        <v>3113</v>
      </c>
      <c r="K6" s="20">
        <f>SUM(K7:K16)</f>
        <v>-87</v>
      </c>
      <c r="L6" s="20">
        <f>SUM(L7:L16)</f>
        <v>3200</v>
      </c>
      <c r="M6" s="20">
        <f>J6-L6</f>
        <v>-87</v>
      </c>
      <c r="N6" s="20">
        <f>SUM(N7:N16)</f>
        <v>600</v>
      </c>
      <c r="O6" s="20">
        <f>SUM(O7:O16)</f>
        <v>0</v>
      </c>
      <c r="P6" s="20">
        <f>SUM(P7:P16)</f>
        <v>0</v>
      </c>
      <c r="Q6" s="20">
        <f>N6-P6</f>
        <v>600</v>
      </c>
      <c r="R6" s="20">
        <f>SUM(R7:R16)</f>
        <v>375</v>
      </c>
      <c r="S6" s="20">
        <f>SUM(S7:S16)</f>
        <v>0</v>
      </c>
      <c r="T6" s="20">
        <f>SUM(T7:T16)</f>
        <v>55</v>
      </c>
      <c r="U6" s="20">
        <f>R6-T6</f>
        <v>320</v>
      </c>
      <c r="V6" s="30">
        <f>B6+F6+J6+N6+R6</f>
        <v>4288</v>
      </c>
      <c r="W6" s="30">
        <f>D6+H6+L6+P6+T6</f>
        <v>3455</v>
      </c>
      <c r="X6" s="30">
        <f>V6-W6</f>
        <v>833</v>
      </c>
    </row>
    <row r="7" s="4" customFormat="1" ht="15" customHeight="1" spans="1:24">
      <c r="A7" s="21" t="s">
        <v>17</v>
      </c>
      <c r="B7" s="20"/>
      <c r="C7" s="20"/>
      <c r="D7" s="20"/>
      <c r="E7" s="22">
        <f>B7-D7</f>
        <v>0</v>
      </c>
      <c r="F7" s="20"/>
      <c r="G7" s="20"/>
      <c r="H7" s="20"/>
      <c r="I7" s="22">
        <f>F7-H7</f>
        <v>0</v>
      </c>
      <c r="J7" s="20"/>
      <c r="K7" s="20"/>
      <c r="L7" s="20"/>
      <c r="M7" s="22">
        <f>J7-L7</f>
        <v>0</v>
      </c>
      <c r="N7" s="20"/>
      <c r="O7" s="20"/>
      <c r="P7" s="20"/>
      <c r="Q7" s="22">
        <f>N7-P7</f>
        <v>0</v>
      </c>
      <c r="R7" s="20">
        <v>55</v>
      </c>
      <c r="S7" s="20"/>
      <c r="T7" s="20">
        <v>55</v>
      </c>
      <c r="U7" s="20">
        <f>R7-T7</f>
        <v>0</v>
      </c>
      <c r="V7" s="32">
        <f>B7+F7+J7+N7+R7</f>
        <v>55</v>
      </c>
      <c r="W7" s="32">
        <f>D7+H7+L7+P7+T7</f>
        <v>55</v>
      </c>
      <c r="X7" s="32">
        <f>V7-W7</f>
        <v>0</v>
      </c>
    </row>
    <row r="8" s="4" customFormat="1" ht="15" customHeight="1" spans="1:24">
      <c r="A8" s="21" t="s">
        <v>18</v>
      </c>
      <c r="B8" s="20"/>
      <c r="C8" s="20"/>
      <c r="D8" s="20"/>
      <c r="E8" s="22">
        <f>B8-D8</f>
        <v>0</v>
      </c>
      <c r="F8" s="20"/>
      <c r="G8" s="20"/>
      <c r="H8" s="20"/>
      <c r="I8" s="22">
        <f>F8-H8</f>
        <v>0</v>
      </c>
      <c r="J8" s="20"/>
      <c r="K8" s="20"/>
      <c r="L8" s="20"/>
      <c r="M8" s="22">
        <f>J8-L8</f>
        <v>0</v>
      </c>
      <c r="N8" s="20">
        <v>200</v>
      </c>
      <c r="O8" s="20"/>
      <c r="P8" s="20"/>
      <c r="Q8" s="22">
        <f>N8-P8</f>
        <v>200</v>
      </c>
      <c r="R8" s="20">
        <v>320</v>
      </c>
      <c r="S8" s="20"/>
      <c r="T8" s="20"/>
      <c r="U8" s="20">
        <f>R8-T8</f>
        <v>320</v>
      </c>
      <c r="V8" s="32">
        <f>B8+F8+J8+N8+R8</f>
        <v>520</v>
      </c>
      <c r="W8" s="32">
        <f>D8+H8+L8+P8+T8</f>
        <v>0</v>
      </c>
      <c r="X8" s="32">
        <f>V8-W8</f>
        <v>520</v>
      </c>
    </row>
    <row r="9" ht="15" customHeight="1" spans="1:24">
      <c r="A9" s="23" t="s">
        <v>19</v>
      </c>
      <c r="B9" s="22"/>
      <c r="C9" s="24"/>
      <c r="D9" s="24"/>
      <c r="E9" s="22">
        <f t="shared" ref="E9:E16" si="0">B9-D9</f>
        <v>0</v>
      </c>
      <c r="F9" s="22"/>
      <c r="G9" s="22"/>
      <c r="H9" s="22"/>
      <c r="I9" s="22">
        <f t="shared" ref="I9:I16" si="1">F9-H9</f>
        <v>0</v>
      </c>
      <c r="J9" s="22">
        <v>381</v>
      </c>
      <c r="K9" s="22">
        <v>-19</v>
      </c>
      <c r="L9" s="22">
        <v>400</v>
      </c>
      <c r="M9" s="22">
        <f t="shared" ref="M9:M16" si="2">J9-L9</f>
        <v>-19</v>
      </c>
      <c r="N9" s="22"/>
      <c r="O9" s="24"/>
      <c r="P9" s="24"/>
      <c r="Q9" s="22">
        <f t="shared" ref="Q9:Q16" si="3">N9-P9</f>
        <v>0</v>
      </c>
      <c r="R9" s="22"/>
      <c r="S9" s="24"/>
      <c r="T9" s="22"/>
      <c r="U9" s="22">
        <f t="shared" ref="U9:U16" si="4">R9-T9</f>
        <v>0</v>
      </c>
      <c r="V9" s="32">
        <f t="shared" ref="V9:V16" si="5">B9+F9+J9+N9+R9</f>
        <v>381</v>
      </c>
      <c r="W9" s="32">
        <f t="shared" ref="W9:W16" si="6">D9+H9+L9+P9+T9</f>
        <v>400</v>
      </c>
      <c r="X9" s="32">
        <f t="shared" ref="X9:X16" si="7">V9-W9</f>
        <v>-19</v>
      </c>
    </row>
    <row r="10" ht="15" customHeight="1" spans="1:24">
      <c r="A10" s="23" t="s">
        <v>20</v>
      </c>
      <c r="B10" s="22"/>
      <c r="C10" s="24"/>
      <c r="D10" s="24"/>
      <c r="E10" s="22">
        <f t="shared" si="0"/>
        <v>0</v>
      </c>
      <c r="F10" s="22"/>
      <c r="G10" s="22"/>
      <c r="H10" s="22"/>
      <c r="I10" s="22">
        <f t="shared" si="1"/>
        <v>0</v>
      </c>
      <c r="J10" s="22">
        <v>356</v>
      </c>
      <c r="K10" s="22">
        <v>-44</v>
      </c>
      <c r="L10" s="22">
        <v>400</v>
      </c>
      <c r="M10" s="22">
        <f t="shared" si="2"/>
        <v>-44</v>
      </c>
      <c r="N10" s="22">
        <v>100</v>
      </c>
      <c r="O10" s="24"/>
      <c r="P10" s="24"/>
      <c r="Q10" s="22">
        <f t="shared" si="3"/>
        <v>100</v>
      </c>
      <c r="R10" s="22"/>
      <c r="S10" s="24"/>
      <c r="T10" s="22"/>
      <c r="U10" s="22">
        <f t="shared" si="4"/>
        <v>0</v>
      </c>
      <c r="V10" s="32">
        <f t="shared" si="5"/>
        <v>456</v>
      </c>
      <c r="W10" s="32">
        <f t="shared" si="6"/>
        <v>400</v>
      </c>
      <c r="X10" s="32">
        <f t="shared" si="7"/>
        <v>56</v>
      </c>
    </row>
    <row r="11" ht="15" customHeight="1" spans="1:24">
      <c r="A11" s="23" t="s">
        <v>21</v>
      </c>
      <c r="B11" s="22"/>
      <c r="C11" s="24"/>
      <c r="D11" s="24"/>
      <c r="E11" s="22">
        <f t="shared" si="0"/>
        <v>0</v>
      </c>
      <c r="F11" s="22"/>
      <c r="G11" s="22"/>
      <c r="H11" s="22"/>
      <c r="I11" s="22">
        <f t="shared" si="1"/>
        <v>0</v>
      </c>
      <c r="J11" s="22">
        <v>395</v>
      </c>
      <c r="K11" s="22">
        <v>-5</v>
      </c>
      <c r="L11" s="22">
        <v>400</v>
      </c>
      <c r="M11" s="22">
        <f t="shared" si="2"/>
        <v>-5</v>
      </c>
      <c r="N11" s="22"/>
      <c r="O11" s="24"/>
      <c r="P11" s="24"/>
      <c r="Q11" s="22">
        <f t="shared" si="3"/>
        <v>0</v>
      </c>
      <c r="R11" s="22"/>
      <c r="S11" s="24"/>
      <c r="T11" s="22"/>
      <c r="U11" s="22">
        <f t="shared" si="4"/>
        <v>0</v>
      </c>
      <c r="V11" s="32">
        <f t="shared" si="5"/>
        <v>395</v>
      </c>
      <c r="W11" s="32">
        <f t="shared" si="6"/>
        <v>400</v>
      </c>
      <c r="X11" s="32">
        <f t="shared" si="7"/>
        <v>-5</v>
      </c>
    </row>
    <row r="12" ht="15" customHeight="1" spans="1:24">
      <c r="A12" s="23" t="s">
        <v>22</v>
      </c>
      <c r="B12" s="22"/>
      <c r="C12" s="24"/>
      <c r="D12" s="24"/>
      <c r="E12" s="22">
        <f t="shared" si="0"/>
        <v>0</v>
      </c>
      <c r="F12" s="22"/>
      <c r="G12" s="22"/>
      <c r="H12" s="22"/>
      <c r="I12" s="22">
        <f t="shared" si="1"/>
        <v>0</v>
      </c>
      <c r="J12" s="22">
        <v>400</v>
      </c>
      <c r="K12" s="22"/>
      <c r="L12" s="22">
        <v>400</v>
      </c>
      <c r="M12" s="22">
        <f t="shared" si="2"/>
        <v>0</v>
      </c>
      <c r="N12" s="22">
        <v>100</v>
      </c>
      <c r="O12" s="24"/>
      <c r="P12" s="24"/>
      <c r="Q12" s="22">
        <f t="shared" si="3"/>
        <v>100</v>
      </c>
      <c r="R12" s="22"/>
      <c r="S12" s="24"/>
      <c r="T12" s="22"/>
      <c r="U12" s="22">
        <f t="shared" si="4"/>
        <v>0</v>
      </c>
      <c r="V12" s="32">
        <f t="shared" si="5"/>
        <v>500</v>
      </c>
      <c r="W12" s="32">
        <f t="shared" si="6"/>
        <v>400</v>
      </c>
      <c r="X12" s="32">
        <f t="shared" si="7"/>
        <v>100</v>
      </c>
    </row>
    <row r="13" ht="15" customHeight="1" spans="1:24">
      <c r="A13" s="23" t="s">
        <v>23</v>
      </c>
      <c r="B13" s="22"/>
      <c r="C13" s="24"/>
      <c r="D13" s="24"/>
      <c r="E13" s="22">
        <f t="shared" si="0"/>
        <v>0</v>
      </c>
      <c r="F13" s="22"/>
      <c r="G13" s="22"/>
      <c r="H13" s="22"/>
      <c r="I13" s="22">
        <f t="shared" si="1"/>
        <v>0</v>
      </c>
      <c r="J13" s="22">
        <v>400</v>
      </c>
      <c r="K13" s="22"/>
      <c r="L13" s="22">
        <v>400</v>
      </c>
      <c r="M13" s="22">
        <f t="shared" si="2"/>
        <v>0</v>
      </c>
      <c r="N13" s="22"/>
      <c r="O13" s="24"/>
      <c r="P13" s="24"/>
      <c r="Q13" s="22">
        <f t="shared" si="3"/>
        <v>0</v>
      </c>
      <c r="R13" s="22"/>
      <c r="S13" s="24"/>
      <c r="T13" s="22"/>
      <c r="U13" s="22">
        <f t="shared" si="4"/>
        <v>0</v>
      </c>
      <c r="V13" s="32">
        <f t="shared" si="5"/>
        <v>400</v>
      </c>
      <c r="W13" s="32">
        <f t="shared" si="6"/>
        <v>400</v>
      </c>
      <c r="X13" s="32">
        <f t="shared" si="7"/>
        <v>0</v>
      </c>
    </row>
    <row r="14" ht="15" customHeight="1" spans="1:24">
      <c r="A14" s="23" t="s">
        <v>24</v>
      </c>
      <c r="B14" s="22"/>
      <c r="C14" s="24"/>
      <c r="D14" s="24"/>
      <c r="E14" s="22">
        <f t="shared" si="0"/>
        <v>0</v>
      </c>
      <c r="F14" s="22"/>
      <c r="G14" s="22"/>
      <c r="H14" s="22"/>
      <c r="I14" s="22">
        <f t="shared" si="1"/>
        <v>0</v>
      </c>
      <c r="J14" s="22">
        <v>400</v>
      </c>
      <c r="K14" s="22"/>
      <c r="L14" s="22">
        <v>400</v>
      </c>
      <c r="M14" s="22">
        <f t="shared" si="2"/>
        <v>0</v>
      </c>
      <c r="N14" s="22">
        <v>100</v>
      </c>
      <c r="O14" s="24"/>
      <c r="P14" s="24"/>
      <c r="Q14" s="22">
        <f t="shared" si="3"/>
        <v>100</v>
      </c>
      <c r="R14" s="22"/>
      <c r="S14" s="24"/>
      <c r="T14" s="22"/>
      <c r="U14" s="22">
        <f t="shared" si="4"/>
        <v>0</v>
      </c>
      <c r="V14" s="32">
        <f t="shared" si="5"/>
        <v>500</v>
      </c>
      <c r="W14" s="32">
        <f t="shared" si="6"/>
        <v>400</v>
      </c>
      <c r="X14" s="32">
        <f t="shared" si="7"/>
        <v>100</v>
      </c>
    </row>
    <row r="15" ht="15" customHeight="1" spans="1:24">
      <c r="A15" s="23" t="s">
        <v>25</v>
      </c>
      <c r="B15" s="22"/>
      <c r="C15" s="24"/>
      <c r="D15" s="24"/>
      <c r="E15" s="22">
        <f t="shared" si="0"/>
        <v>0</v>
      </c>
      <c r="F15" s="22">
        <v>200</v>
      </c>
      <c r="G15" s="22"/>
      <c r="H15" s="22">
        <v>200</v>
      </c>
      <c r="I15" s="22">
        <f t="shared" si="1"/>
        <v>0</v>
      </c>
      <c r="J15" s="22">
        <v>381</v>
      </c>
      <c r="K15" s="22">
        <v>-19</v>
      </c>
      <c r="L15" s="22">
        <v>400</v>
      </c>
      <c r="M15" s="22">
        <f t="shared" si="2"/>
        <v>-19</v>
      </c>
      <c r="N15" s="22"/>
      <c r="O15" s="24"/>
      <c r="P15" s="24"/>
      <c r="Q15" s="22">
        <f t="shared" si="3"/>
        <v>0</v>
      </c>
      <c r="R15" s="22"/>
      <c r="S15" s="24"/>
      <c r="T15" s="22"/>
      <c r="U15" s="22">
        <f t="shared" si="4"/>
        <v>0</v>
      </c>
      <c r="V15" s="32">
        <f t="shared" si="5"/>
        <v>581</v>
      </c>
      <c r="W15" s="32">
        <f t="shared" si="6"/>
        <v>600</v>
      </c>
      <c r="X15" s="32">
        <f t="shared" si="7"/>
        <v>-19</v>
      </c>
    </row>
    <row r="16" ht="15" customHeight="1" spans="1:24">
      <c r="A16" s="23" t="s">
        <v>26</v>
      </c>
      <c r="B16" s="22"/>
      <c r="C16" s="24"/>
      <c r="D16" s="24"/>
      <c r="E16" s="22">
        <f t="shared" si="0"/>
        <v>0</v>
      </c>
      <c r="F16" s="22"/>
      <c r="G16" s="22"/>
      <c r="H16" s="22"/>
      <c r="I16" s="22">
        <f t="shared" si="1"/>
        <v>0</v>
      </c>
      <c r="J16" s="22">
        <v>400</v>
      </c>
      <c r="K16" s="22"/>
      <c r="L16" s="22">
        <v>400</v>
      </c>
      <c r="M16" s="22">
        <f t="shared" si="2"/>
        <v>0</v>
      </c>
      <c r="N16" s="22">
        <v>100</v>
      </c>
      <c r="O16" s="24"/>
      <c r="P16" s="24"/>
      <c r="Q16" s="22">
        <f t="shared" si="3"/>
        <v>100</v>
      </c>
      <c r="R16" s="22"/>
      <c r="S16" s="24"/>
      <c r="T16" s="22"/>
      <c r="U16" s="22">
        <f t="shared" si="4"/>
        <v>0</v>
      </c>
      <c r="V16" s="32">
        <f t="shared" si="5"/>
        <v>500</v>
      </c>
      <c r="W16" s="32">
        <f t="shared" si="6"/>
        <v>400</v>
      </c>
      <c r="X16" s="32">
        <f t="shared" si="7"/>
        <v>100</v>
      </c>
    </row>
    <row r="17" ht="35" customHeight="1"/>
  </sheetData>
  <autoFilter ref="A5:X16">
    <extLst/>
  </autoFilter>
  <mergeCells count="10">
    <mergeCell ref="A2:X2"/>
    <mergeCell ref="B4:E4"/>
    <mergeCell ref="F4:I4"/>
    <mergeCell ref="J4:M4"/>
    <mergeCell ref="N4:Q4"/>
    <mergeCell ref="R4:U4"/>
    <mergeCell ref="A4:A5"/>
    <mergeCell ref="V4:V5"/>
    <mergeCell ref="W4:W5"/>
    <mergeCell ref="X4:X5"/>
  </mergeCells>
  <pageMargins left="0.700694444444445" right="0.700694444444445" top="0.751388888888889" bottom="0.751388888888889" header="0.298611111111111" footer="0.298611111111111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</dc:creator>
  <cp:lastModifiedBy>Administrator</cp:lastModifiedBy>
  <dcterms:created xsi:type="dcterms:W3CDTF">2020-12-09T20:15:00Z</dcterms:created>
  <cp:lastPrinted>2021-12-15T21:24:00Z</cp:lastPrinted>
  <dcterms:modified xsi:type="dcterms:W3CDTF">2023-06-14T05:58:57Z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2DBE8B5C1BC3453C898A919B8B859B61_13</vt:lpwstr>
  </property>
</Properties>
</file>