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799"/>
  </bookViews>
  <sheets>
    <sheet name="附件1" sheetId="8" r:id="rId1"/>
  </sheets>
  <definedNames>
    <definedName name="_xlnm.Print_Area" localSheetId="0">附件1!$A$1:$M$15</definedName>
  </definedNames>
  <calcPr calcId="144525"/>
</workbook>
</file>

<file path=xl/sharedStrings.xml><?xml version="1.0" encoding="utf-8"?>
<sst xmlns="http://schemas.openxmlformats.org/spreadsheetml/2006/main" count="31" uniqueCount="25">
  <si>
    <t>附件1：</t>
  </si>
  <si>
    <t>2022年中央财政林业草原生态保护恢复资金(退耕还林还草补助)分配表</t>
  </si>
  <si>
    <t>单位：万元</t>
  </si>
  <si>
    <t>序号</t>
  </si>
  <si>
    <t>项目单位</t>
  </si>
  <si>
    <t>合计</t>
  </si>
  <si>
    <t>提前下达</t>
  </si>
  <si>
    <t>此次下达</t>
  </si>
  <si>
    <t>2018年退耕还林补助面积及第五年补助资金（400元/亩）</t>
  </si>
  <si>
    <t>2020年退耕还林还草
（和地财建[2021]94号提前下达）</t>
  </si>
  <si>
    <t>小计</t>
  </si>
  <si>
    <t>提前下达
和地财建[2021]94号</t>
  </si>
  <si>
    <t>本次下达</t>
  </si>
  <si>
    <t>退耕还草                                                                                                                                                                             （400元/亩）</t>
  </si>
  <si>
    <t>面积</t>
  </si>
  <si>
    <t>资金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</si>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</sst>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0_);[Red]\(0.00000\)"/>
    <numFmt numFmtId="177" formatCode="0.000_);[Red]\(0.000\)"/>
    <numFmt numFmtId="178" formatCode="0.00_);[Red]\(0.00\)"/>
    <numFmt numFmtId="179" formatCode="0.0000_ "/>
    <numFmt numFmtId="180" formatCode="0.000_ "/>
    <numFmt numFmtId="181" formatCode="0.00_ "/>
  </numFmts>
  <fonts count="34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32" fillId="31" borderId="15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178" fontId="11" fillId="0" borderId="7" xfId="0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8" fontId="3" fillId="0" borderId="7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>
      <alignment horizontal="center" vertical="center" wrapText="1"/>
    </xf>
    <xf numFmtId="176" fontId="8" fillId="0" borderId="0" xfId="2" applyNumberFormat="1" applyFont="1" applyFill="1" applyAlignment="1">
      <alignment horizontal="center" vertical="center" wrapText="1"/>
    </xf>
    <xf numFmtId="177" fontId="8" fillId="0" borderId="0" xfId="2" applyNumberFormat="1" applyFont="1" applyFill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>
      <alignment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/>
    </xf>
    <xf numFmtId="181" fontId="11" fillId="0" borderId="2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 applyProtection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5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4" xfId="55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showZeros="0" tabSelected="1" zoomScale="85" zoomScaleNormal="85" workbookViewId="0">
      <selection activeCell="A2" sqref="A2:M2"/>
    </sheetView>
  </sheetViews>
  <sheetFormatPr defaultColWidth="12.3333333333333" defaultRowHeight="21.75" customHeight="1"/>
  <cols>
    <col min="1" max="1" width="6.125" style="6" customWidth="1"/>
    <col min="2" max="2" width="11.225" style="7" customWidth="1"/>
    <col min="3" max="3" width="11.4666666666667" style="7" customWidth="1"/>
    <col min="4" max="4" width="12.0583333333333" style="8" customWidth="1"/>
    <col min="5" max="5" width="10.2916666666667" style="8" customWidth="1"/>
    <col min="6" max="6" width="9.70833333333333" style="8" customWidth="1"/>
    <col min="7" max="7" width="10.4416666666667" style="8" customWidth="1"/>
    <col min="8" max="8" width="10.2916666666667" style="8" customWidth="1"/>
    <col min="9" max="9" width="12.4916666666667" style="8" customWidth="1"/>
    <col min="10" max="10" width="10.5916666666667" style="9" customWidth="1"/>
    <col min="11" max="11" width="10.875" style="10" customWidth="1"/>
    <col min="12" max="12" width="12.3333333333333" style="11"/>
    <col min="13" max="13" width="16" style="11" customWidth="1"/>
    <col min="14" max="249" width="12.3333333333333" style="11"/>
    <col min="250" max="250" width="11.3333333333333" style="11" customWidth="1"/>
    <col min="251" max="252" width="25.775" style="11" customWidth="1"/>
    <col min="253" max="253" width="23.1083333333333" style="11" customWidth="1"/>
    <col min="254" max="505" width="12.3333333333333" style="11"/>
    <col min="506" max="506" width="11.3333333333333" style="11" customWidth="1"/>
    <col min="507" max="508" width="25.775" style="11" customWidth="1"/>
    <col min="509" max="509" width="23.1083333333333" style="11" customWidth="1"/>
    <col min="510" max="761" width="12.3333333333333" style="11"/>
    <col min="762" max="762" width="11.3333333333333" style="11" customWidth="1"/>
    <col min="763" max="764" width="25.775" style="11" customWidth="1"/>
    <col min="765" max="765" width="23.1083333333333" style="11" customWidth="1"/>
    <col min="766" max="1017" width="12.3333333333333" style="11"/>
    <col min="1018" max="1018" width="11.3333333333333" style="11" customWidth="1"/>
    <col min="1019" max="1020" width="25.775" style="11" customWidth="1"/>
    <col min="1021" max="1021" width="23.1083333333333" style="11" customWidth="1"/>
    <col min="1022" max="1273" width="12.3333333333333" style="11"/>
    <col min="1274" max="1274" width="11.3333333333333" style="11" customWidth="1"/>
    <col min="1275" max="1276" width="25.775" style="11" customWidth="1"/>
    <col min="1277" max="1277" width="23.1083333333333" style="11" customWidth="1"/>
    <col min="1278" max="1529" width="12.3333333333333" style="11"/>
    <col min="1530" max="1530" width="11.3333333333333" style="11" customWidth="1"/>
    <col min="1531" max="1532" width="25.775" style="11" customWidth="1"/>
    <col min="1533" max="1533" width="23.1083333333333" style="11" customWidth="1"/>
    <col min="1534" max="1785" width="12.3333333333333" style="11"/>
    <col min="1786" max="1786" width="11.3333333333333" style="11" customWidth="1"/>
    <col min="1787" max="1788" width="25.775" style="11" customWidth="1"/>
    <col min="1789" max="1789" width="23.1083333333333" style="11" customWidth="1"/>
    <col min="1790" max="2041" width="12.3333333333333" style="11"/>
    <col min="2042" max="2042" width="11.3333333333333" style="11" customWidth="1"/>
    <col min="2043" max="2044" width="25.775" style="11" customWidth="1"/>
    <col min="2045" max="2045" width="23.1083333333333" style="11" customWidth="1"/>
    <col min="2046" max="2297" width="12.3333333333333" style="11"/>
    <col min="2298" max="2298" width="11.3333333333333" style="11" customWidth="1"/>
    <col min="2299" max="2300" width="25.775" style="11" customWidth="1"/>
    <col min="2301" max="2301" width="23.1083333333333" style="11" customWidth="1"/>
    <col min="2302" max="2553" width="12.3333333333333" style="11"/>
    <col min="2554" max="2554" width="11.3333333333333" style="11" customWidth="1"/>
    <col min="2555" max="2556" width="25.775" style="11" customWidth="1"/>
    <col min="2557" max="2557" width="23.1083333333333" style="11" customWidth="1"/>
    <col min="2558" max="2809" width="12.3333333333333" style="11"/>
    <col min="2810" max="2810" width="11.3333333333333" style="11" customWidth="1"/>
    <col min="2811" max="2812" width="25.775" style="11" customWidth="1"/>
    <col min="2813" max="2813" width="23.1083333333333" style="11" customWidth="1"/>
    <col min="2814" max="3065" width="12.3333333333333" style="11"/>
    <col min="3066" max="3066" width="11.3333333333333" style="11" customWidth="1"/>
    <col min="3067" max="3068" width="25.775" style="11" customWidth="1"/>
    <col min="3069" max="3069" width="23.1083333333333" style="11" customWidth="1"/>
    <col min="3070" max="3321" width="12.3333333333333" style="11"/>
    <col min="3322" max="3322" width="11.3333333333333" style="11" customWidth="1"/>
    <col min="3323" max="3324" width="25.775" style="11" customWidth="1"/>
    <col min="3325" max="3325" width="23.1083333333333" style="11" customWidth="1"/>
    <col min="3326" max="3577" width="12.3333333333333" style="11"/>
    <col min="3578" max="3578" width="11.3333333333333" style="11" customWidth="1"/>
    <col min="3579" max="3580" width="25.775" style="11" customWidth="1"/>
    <col min="3581" max="3581" width="23.1083333333333" style="11" customWidth="1"/>
    <col min="3582" max="3833" width="12.3333333333333" style="11"/>
    <col min="3834" max="3834" width="11.3333333333333" style="11" customWidth="1"/>
    <col min="3835" max="3836" width="25.775" style="11" customWidth="1"/>
    <col min="3837" max="3837" width="23.1083333333333" style="11" customWidth="1"/>
    <col min="3838" max="4089" width="12.3333333333333" style="11"/>
    <col min="4090" max="4090" width="11.3333333333333" style="11" customWidth="1"/>
    <col min="4091" max="4092" width="25.775" style="11" customWidth="1"/>
    <col min="4093" max="4093" width="23.1083333333333" style="11" customWidth="1"/>
    <col min="4094" max="4345" width="12.3333333333333" style="11"/>
    <col min="4346" max="4346" width="11.3333333333333" style="11" customWidth="1"/>
    <col min="4347" max="4348" width="25.775" style="11" customWidth="1"/>
    <col min="4349" max="4349" width="23.1083333333333" style="11" customWidth="1"/>
    <col min="4350" max="4601" width="12.3333333333333" style="11"/>
    <col min="4602" max="4602" width="11.3333333333333" style="11" customWidth="1"/>
    <col min="4603" max="4604" width="25.775" style="11" customWidth="1"/>
    <col min="4605" max="4605" width="23.1083333333333" style="11" customWidth="1"/>
    <col min="4606" max="4857" width="12.3333333333333" style="11"/>
    <col min="4858" max="4858" width="11.3333333333333" style="11" customWidth="1"/>
    <col min="4859" max="4860" width="25.775" style="11" customWidth="1"/>
    <col min="4861" max="4861" width="23.1083333333333" style="11" customWidth="1"/>
    <col min="4862" max="5113" width="12.3333333333333" style="11"/>
    <col min="5114" max="5114" width="11.3333333333333" style="11" customWidth="1"/>
    <col min="5115" max="5116" width="25.775" style="11" customWidth="1"/>
    <col min="5117" max="5117" width="23.1083333333333" style="11" customWidth="1"/>
    <col min="5118" max="5369" width="12.3333333333333" style="11"/>
    <col min="5370" max="5370" width="11.3333333333333" style="11" customWidth="1"/>
    <col min="5371" max="5372" width="25.775" style="11" customWidth="1"/>
    <col min="5373" max="5373" width="23.1083333333333" style="11" customWidth="1"/>
    <col min="5374" max="5625" width="12.3333333333333" style="11"/>
    <col min="5626" max="5626" width="11.3333333333333" style="11" customWidth="1"/>
    <col min="5627" max="5628" width="25.775" style="11" customWidth="1"/>
    <col min="5629" max="5629" width="23.1083333333333" style="11" customWidth="1"/>
    <col min="5630" max="5881" width="12.3333333333333" style="11"/>
    <col min="5882" max="5882" width="11.3333333333333" style="11" customWidth="1"/>
    <col min="5883" max="5884" width="25.775" style="11" customWidth="1"/>
    <col min="5885" max="5885" width="23.1083333333333" style="11" customWidth="1"/>
    <col min="5886" max="6137" width="12.3333333333333" style="11"/>
    <col min="6138" max="6138" width="11.3333333333333" style="11" customWidth="1"/>
    <col min="6139" max="6140" width="25.775" style="11" customWidth="1"/>
    <col min="6141" max="6141" width="23.1083333333333" style="11" customWidth="1"/>
    <col min="6142" max="6393" width="12.3333333333333" style="11"/>
    <col min="6394" max="6394" width="11.3333333333333" style="11" customWidth="1"/>
    <col min="6395" max="6396" width="25.775" style="11" customWidth="1"/>
    <col min="6397" max="6397" width="23.1083333333333" style="11" customWidth="1"/>
    <col min="6398" max="6649" width="12.3333333333333" style="11"/>
    <col min="6650" max="6650" width="11.3333333333333" style="11" customWidth="1"/>
    <col min="6651" max="6652" width="25.775" style="11" customWidth="1"/>
    <col min="6653" max="6653" width="23.1083333333333" style="11" customWidth="1"/>
    <col min="6654" max="6905" width="12.3333333333333" style="11"/>
    <col min="6906" max="6906" width="11.3333333333333" style="11" customWidth="1"/>
    <col min="6907" max="6908" width="25.775" style="11" customWidth="1"/>
    <col min="6909" max="6909" width="23.1083333333333" style="11" customWidth="1"/>
    <col min="6910" max="7161" width="12.3333333333333" style="11"/>
    <col min="7162" max="7162" width="11.3333333333333" style="11" customWidth="1"/>
    <col min="7163" max="7164" width="25.775" style="11" customWidth="1"/>
    <col min="7165" max="7165" width="23.1083333333333" style="11" customWidth="1"/>
    <col min="7166" max="7417" width="12.3333333333333" style="11"/>
    <col min="7418" max="7418" width="11.3333333333333" style="11" customWidth="1"/>
    <col min="7419" max="7420" width="25.775" style="11" customWidth="1"/>
    <col min="7421" max="7421" width="23.1083333333333" style="11" customWidth="1"/>
    <col min="7422" max="7673" width="12.3333333333333" style="11"/>
    <col min="7674" max="7674" width="11.3333333333333" style="11" customWidth="1"/>
    <col min="7675" max="7676" width="25.775" style="11" customWidth="1"/>
    <col min="7677" max="7677" width="23.1083333333333" style="11" customWidth="1"/>
    <col min="7678" max="7929" width="12.3333333333333" style="11"/>
    <col min="7930" max="7930" width="11.3333333333333" style="11" customWidth="1"/>
    <col min="7931" max="7932" width="25.775" style="11" customWidth="1"/>
    <col min="7933" max="7933" width="23.1083333333333" style="11" customWidth="1"/>
    <col min="7934" max="8185" width="12.3333333333333" style="11"/>
    <col min="8186" max="8186" width="11.3333333333333" style="11" customWidth="1"/>
    <col min="8187" max="8188" width="25.775" style="11" customWidth="1"/>
    <col min="8189" max="8189" width="23.1083333333333" style="11" customWidth="1"/>
    <col min="8190" max="8441" width="12.3333333333333" style="11"/>
    <col min="8442" max="8442" width="11.3333333333333" style="11" customWidth="1"/>
    <col min="8443" max="8444" width="25.775" style="11" customWidth="1"/>
    <col min="8445" max="8445" width="23.1083333333333" style="11" customWidth="1"/>
    <col min="8446" max="8697" width="12.3333333333333" style="11"/>
    <col min="8698" max="8698" width="11.3333333333333" style="11" customWidth="1"/>
    <col min="8699" max="8700" width="25.775" style="11" customWidth="1"/>
    <col min="8701" max="8701" width="23.1083333333333" style="11" customWidth="1"/>
    <col min="8702" max="8953" width="12.3333333333333" style="11"/>
    <col min="8954" max="8954" width="11.3333333333333" style="11" customWidth="1"/>
    <col min="8955" max="8956" width="25.775" style="11" customWidth="1"/>
    <col min="8957" max="8957" width="23.1083333333333" style="11" customWidth="1"/>
    <col min="8958" max="9209" width="12.3333333333333" style="11"/>
    <col min="9210" max="9210" width="11.3333333333333" style="11" customWidth="1"/>
    <col min="9211" max="9212" width="25.775" style="11" customWidth="1"/>
    <col min="9213" max="9213" width="23.1083333333333" style="11" customWidth="1"/>
    <col min="9214" max="9465" width="12.3333333333333" style="11"/>
    <col min="9466" max="9466" width="11.3333333333333" style="11" customWidth="1"/>
    <col min="9467" max="9468" width="25.775" style="11" customWidth="1"/>
    <col min="9469" max="9469" width="23.1083333333333" style="11" customWidth="1"/>
    <col min="9470" max="9721" width="12.3333333333333" style="11"/>
    <col min="9722" max="9722" width="11.3333333333333" style="11" customWidth="1"/>
    <col min="9723" max="9724" width="25.775" style="11" customWidth="1"/>
    <col min="9725" max="9725" width="23.1083333333333" style="11" customWidth="1"/>
    <col min="9726" max="9977" width="12.3333333333333" style="11"/>
    <col min="9978" max="9978" width="11.3333333333333" style="11" customWidth="1"/>
    <col min="9979" max="9980" width="25.775" style="11" customWidth="1"/>
    <col min="9981" max="9981" width="23.1083333333333" style="11" customWidth="1"/>
    <col min="9982" max="10233" width="12.3333333333333" style="11"/>
    <col min="10234" max="10234" width="11.3333333333333" style="11" customWidth="1"/>
    <col min="10235" max="10236" width="25.775" style="11" customWidth="1"/>
    <col min="10237" max="10237" width="23.1083333333333" style="11" customWidth="1"/>
    <col min="10238" max="10489" width="12.3333333333333" style="11"/>
    <col min="10490" max="10490" width="11.3333333333333" style="11" customWidth="1"/>
    <col min="10491" max="10492" width="25.775" style="11" customWidth="1"/>
    <col min="10493" max="10493" width="23.1083333333333" style="11" customWidth="1"/>
    <col min="10494" max="10745" width="12.3333333333333" style="11"/>
    <col min="10746" max="10746" width="11.3333333333333" style="11" customWidth="1"/>
    <col min="10747" max="10748" width="25.775" style="11" customWidth="1"/>
    <col min="10749" max="10749" width="23.1083333333333" style="11" customWidth="1"/>
    <col min="10750" max="11001" width="12.3333333333333" style="11"/>
    <col min="11002" max="11002" width="11.3333333333333" style="11" customWidth="1"/>
    <col min="11003" max="11004" width="25.775" style="11" customWidth="1"/>
    <col min="11005" max="11005" width="23.1083333333333" style="11" customWidth="1"/>
    <col min="11006" max="11257" width="12.3333333333333" style="11"/>
    <col min="11258" max="11258" width="11.3333333333333" style="11" customWidth="1"/>
    <col min="11259" max="11260" width="25.775" style="11" customWidth="1"/>
    <col min="11261" max="11261" width="23.1083333333333" style="11" customWidth="1"/>
    <col min="11262" max="11513" width="12.3333333333333" style="11"/>
    <col min="11514" max="11514" width="11.3333333333333" style="11" customWidth="1"/>
    <col min="11515" max="11516" width="25.775" style="11" customWidth="1"/>
    <col min="11517" max="11517" width="23.1083333333333" style="11" customWidth="1"/>
    <col min="11518" max="11769" width="12.3333333333333" style="11"/>
    <col min="11770" max="11770" width="11.3333333333333" style="11" customWidth="1"/>
    <col min="11771" max="11772" width="25.775" style="11" customWidth="1"/>
    <col min="11773" max="11773" width="23.1083333333333" style="11" customWidth="1"/>
    <col min="11774" max="12025" width="12.3333333333333" style="11"/>
    <col min="12026" max="12026" width="11.3333333333333" style="11" customWidth="1"/>
    <col min="12027" max="12028" width="25.775" style="11" customWidth="1"/>
    <col min="12029" max="12029" width="23.1083333333333" style="11" customWidth="1"/>
    <col min="12030" max="12281" width="12.3333333333333" style="11"/>
    <col min="12282" max="12282" width="11.3333333333333" style="11" customWidth="1"/>
    <col min="12283" max="12284" width="25.775" style="11" customWidth="1"/>
    <col min="12285" max="12285" width="23.1083333333333" style="11" customWidth="1"/>
    <col min="12286" max="12537" width="12.3333333333333" style="11"/>
    <col min="12538" max="12538" width="11.3333333333333" style="11" customWidth="1"/>
    <col min="12539" max="12540" width="25.775" style="11" customWidth="1"/>
    <col min="12541" max="12541" width="23.1083333333333" style="11" customWidth="1"/>
    <col min="12542" max="12793" width="12.3333333333333" style="11"/>
    <col min="12794" max="12794" width="11.3333333333333" style="11" customWidth="1"/>
    <col min="12795" max="12796" width="25.775" style="11" customWidth="1"/>
    <col min="12797" max="12797" width="23.1083333333333" style="11" customWidth="1"/>
    <col min="12798" max="13049" width="12.3333333333333" style="11"/>
    <col min="13050" max="13050" width="11.3333333333333" style="11" customWidth="1"/>
    <col min="13051" max="13052" width="25.775" style="11" customWidth="1"/>
    <col min="13053" max="13053" width="23.1083333333333" style="11" customWidth="1"/>
    <col min="13054" max="13305" width="12.3333333333333" style="11"/>
    <col min="13306" max="13306" width="11.3333333333333" style="11" customWidth="1"/>
    <col min="13307" max="13308" width="25.775" style="11" customWidth="1"/>
    <col min="13309" max="13309" width="23.1083333333333" style="11" customWidth="1"/>
    <col min="13310" max="13561" width="12.3333333333333" style="11"/>
    <col min="13562" max="13562" width="11.3333333333333" style="11" customWidth="1"/>
    <col min="13563" max="13564" width="25.775" style="11" customWidth="1"/>
    <col min="13565" max="13565" width="23.1083333333333" style="11" customWidth="1"/>
    <col min="13566" max="13817" width="12.3333333333333" style="11"/>
    <col min="13818" max="13818" width="11.3333333333333" style="11" customWidth="1"/>
    <col min="13819" max="13820" width="25.775" style="11" customWidth="1"/>
    <col min="13821" max="13821" width="23.1083333333333" style="11" customWidth="1"/>
    <col min="13822" max="14073" width="12.3333333333333" style="11"/>
    <col min="14074" max="14074" width="11.3333333333333" style="11" customWidth="1"/>
    <col min="14075" max="14076" width="25.775" style="11" customWidth="1"/>
    <col min="14077" max="14077" width="23.1083333333333" style="11" customWidth="1"/>
    <col min="14078" max="14329" width="12.3333333333333" style="11"/>
    <col min="14330" max="14330" width="11.3333333333333" style="11" customWidth="1"/>
    <col min="14331" max="14332" width="25.775" style="11" customWidth="1"/>
    <col min="14333" max="14333" width="23.1083333333333" style="11" customWidth="1"/>
    <col min="14334" max="14585" width="12.3333333333333" style="11"/>
    <col min="14586" max="14586" width="11.3333333333333" style="11" customWidth="1"/>
    <col min="14587" max="14588" width="25.775" style="11" customWidth="1"/>
    <col min="14589" max="14589" width="23.1083333333333" style="11" customWidth="1"/>
    <col min="14590" max="14841" width="12.3333333333333" style="11"/>
    <col min="14842" max="14842" width="11.3333333333333" style="11" customWidth="1"/>
    <col min="14843" max="14844" width="25.775" style="11" customWidth="1"/>
    <col min="14845" max="14845" width="23.1083333333333" style="11" customWidth="1"/>
    <col min="14846" max="15097" width="12.3333333333333" style="11"/>
    <col min="15098" max="15098" width="11.3333333333333" style="11" customWidth="1"/>
    <col min="15099" max="15100" width="25.775" style="11" customWidth="1"/>
    <col min="15101" max="15101" width="23.1083333333333" style="11" customWidth="1"/>
    <col min="15102" max="15353" width="12.3333333333333" style="11"/>
    <col min="15354" max="15354" width="11.3333333333333" style="11" customWidth="1"/>
    <col min="15355" max="15356" width="25.775" style="11" customWidth="1"/>
    <col min="15357" max="15357" width="23.1083333333333" style="11" customWidth="1"/>
    <col min="15358" max="15609" width="12.3333333333333" style="11"/>
    <col min="15610" max="15610" width="11.3333333333333" style="11" customWidth="1"/>
    <col min="15611" max="15612" width="25.775" style="11" customWidth="1"/>
    <col min="15613" max="15613" width="23.1083333333333" style="11" customWidth="1"/>
    <col min="15614" max="15865" width="12.3333333333333" style="11"/>
    <col min="15866" max="15866" width="11.3333333333333" style="11" customWidth="1"/>
    <col min="15867" max="15868" width="25.775" style="11" customWidth="1"/>
    <col min="15869" max="15869" width="23.1083333333333" style="11" customWidth="1"/>
    <col min="15870" max="16121" width="12.3333333333333" style="11"/>
    <col min="16122" max="16122" width="11.3333333333333" style="11" customWidth="1"/>
    <col min="16123" max="16124" width="25.775" style="11" customWidth="1"/>
    <col min="16125" max="16125" width="23.1083333333333" style="11" customWidth="1"/>
    <col min="16126" max="16379" width="12.3333333333333" style="11"/>
    <col min="16380" max="16384" width="12.3333333333333" style="12"/>
  </cols>
  <sheetData>
    <row r="1" ht="27" customHeight="1" spans="1:1">
      <c r="A1" s="13" t="s">
        <v>0</v>
      </c>
    </row>
    <row r="2" s="1" customFormat="1" ht="48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44"/>
      <c r="K2" s="45"/>
      <c r="L2" s="14"/>
      <c r="M2" s="14"/>
    </row>
    <row r="3" s="2" customFormat="1" ht="24" customHeight="1" spans="1:13">
      <c r="A3" s="15"/>
      <c r="B3" s="16"/>
      <c r="C3" s="17"/>
      <c r="D3" s="18"/>
      <c r="E3" s="18"/>
      <c r="F3" s="18"/>
      <c r="G3" s="18"/>
      <c r="H3" s="18"/>
      <c r="I3" s="18"/>
      <c r="J3" s="46"/>
      <c r="K3" s="47"/>
      <c r="L3" s="48" t="s">
        <v>2</v>
      </c>
      <c r="M3" s="48"/>
    </row>
    <row r="4" s="3" customFormat="1" ht="41" customHeight="1" spans="1:16384">
      <c r="A4" s="19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4" t="s">
        <v>8</v>
      </c>
      <c r="G4" s="24"/>
      <c r="H4" s="24"/>
      <c r="I4" s="24"/>
      <c r="J4" s="49"/>
      <c r="K4" s="50"/>
      <c r="L4" s="31" t="s">
        <v>9</v>
      </c>
      <c r="M4" s="31"/>
      <c r="N4" s="3"/>
      <c r="O4" s="5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60"/>
      <c r="XFA4" s="60"/>
      <c r="XFB4" s="60"/>
      <c r="XFC4" s="60"/>
      <c r="XFD4" s="60"/>
    </row>
    <row r="5" s="3" customFormat="1" ht="33.75" customHeight="1" spans="1:16384">
      <c r="A5" s="19"/>
      <c r="B5" s="25"/>
      <c r="C5" s="26"/>
      <c r="D5" s="27"/>
      <c r="E5" s="23"/>
      <c r="F5" s="23" t="s">
        <v>10</v>
      </c>
      <c r="G5" s="23"/>
      <c r="H5" s="23" t="s">
        <v>11</v>
      </c>
      <c r="I5" s="23"/>
      <c r="J5" s="52" t="s">
        <v>12</v>
      </c>
      <c r="K5" s="53"/>
      <c r="L5" s="31" t="s">
        <v>13</v>
      </c>
      <c r="M5" s="31"/>
      <c r="N5" s="3"/>
      <c r="O5" s="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60"/>
      <c r="XFA5" s="60"/>
      <c r="XFB5" s="60"/>
      <c r="XFC5" s="60"/>
      <c r="XFD5" s="60"/>
    </row>
    <row r="6" s="3" customFormat="1" ht="24.75" customHeight="1" spans="1:16384">
      <c r="A6" s="19"/>
      <c r="B6" s="28"/>
      <c r="C6" s="29"/>
      <c r="D6" s="30"/>
      <c r="E6" s="23"/>
      <c r="F6" s="31" t="s">
        <v>14</v>
      </c>
      <c r="G6" s="31" t="s">
        <v>15</v>
      </c>
      <c r="H6" s="31" t="s">
        <v>14</v>
      </c>
      <c r="I6" s="31" t="s">
        <v>15</v>
      </c>
      <c r="J6" s="52" t="s">
        <v>14</v>
      </c>
      <c r="K6" s="53" t="s">
        <v>15</v>
      </c>
      <c r="L6" s="31" t="s">
        <v>14</v>
      </c>
      <c r="M6" s="31" t="s">
        <v>15</v>
      </c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60"/>
      <c r="XFA6" s="60"/>
      <c r="XFB6" s="60"/>
      <c r="XFC6" s="60"/>
      <c r="XFD6" s="60"/>
    </row>
    <row r="7" s="4" customFormat="1" ht="30" customHeight="1" spans="1:13">
      <c r="A7" s="32" t="s">
        <v>16</v>
      </c>
      <c r="B7" s="33"/>
      <c r="C7" s="34">
        <f>G7+M7</f>
        <v>3720</v>
      </c>
      <c r="D7" s="35">
        <f>I7+M7</f>
        <v>3520.508</v>
      </c>
      <c r="E7" s="36">
        <f>K7</f>
        <v>199.492</v>
      </c>
      <c r="F7" s="37">
        <f>H7+J7</f>
        <v>6.9</v>
      </c>
      <c r="G7" s="37">
        <f>I7+K7</f>
        <v>2760</v>
      </c>
      <c r="H7" s="35">
        <f>SUM(H8:H15)</f>
        <v>6.40127</v>
      </c>
      <c r="I7" s="35">
        <f>SUM(I8:I15)</f>
        <v>2560.508</v>
      </c>
      <c r="J7" s="54">
        <f>SUM(J8:J15)</f>
        <v>0.49873</v>
      </c>
      <c r="K7" s="55">
        <f>SUM(K8:K15)</f>
        <v>199.492</v>
      </c>
      <c r="L7" s="56">
        <f>SUM(L8:L15)</f>
        <v>2.4</v>
      </c>
      <c r="M7" s="56">
        <f>SUM(M8:M15)</f>
        <v>960</v>
      </c>
    </row>
    <row r="8" s="5" customFormat="1" ht="30" customHeight="1" spans="1:13">
      <c r="A8" s="38">
        <v>1</v>
      </c>
      <c r="B8" s="39" t="s">
        <v>17</v>
      </c>
      <c r="C8" s="40">
        <f t="shared" ref="C8:C15" si="0">G8+M8</f>
        <v>200</v>
      </c>
      <c r="D8" s="41">
        <f t="shared" ref="D8:D15" si="1">I8+M8</f>
        <v>200</v>
      </c>
      <c r="E8" s="36">
        <f t="shared" ref="E8:E15" si="2">K8</f>
        <v>0</v>
      </c>
      <c r="F8" s="42">
        <f t="shared" ref="F8:F15" si="3">H8+J8</f>
        <v>0.5</v>
      </c>
      <c r="G8" s="42">
        <f t="shared" ref="G8:G15" si="4">I8+K8</f>
        <v>200</v>
      </c>
      <c r="H8" s="43">
        <v>0.5</v>
      </c>
      <c r="I8" s="41">
        <f t="shared" ref="I8:I15" si="5">H8*400</f>
        <v>200</v>
      </c>
      <c r="J8" s="57"/>
      <c r="K8" s="55"/>
      <c r="L8" s="58"/>
      <c r="M8" s="59"/>
    </row>
    <row r="9" s="5" customFormat="1" ht="30" customHeight="1" spans="1:13">
      <c r="A9" s="38">
        <v>2</v>
      </c>
      <c r="B9" s="39" t="s">
        <v>18</v>
      </c>
      <c r="C9" s="40">
        <f t="shared" si="0"/>
        <v>320</v>
      </c>
      <c r="D9" s="41">
        <f t="shared" si="1"/>
        <v>289.72</v>
      </c>
      <c r="E9" s="36">
        <f t="shared" si="2"/>
        <v>30.28</v>
      </c>
      <c r="F9" s="42">
        <f t="shared" si="3"/>
        <v>0.8</v>
      </c>
      <c r="G9" s="42">
        <f t="shared" si="4"/>
        <v>320</v>
      </c>
      <c r="H9" s="43">
        <v>0.7243</v>
      </c>
      <c r="I9" s="41">
        <f t="shared" si="5"/>
        <v>289.72</v>
      </c>
      <c r="J9" s="57">
        <v>0.0757</v>
      </c>
      <c r="K9" s="55">
        <v>30.28</v>
      </c>
      <c r="L9" s="58"/>
      <c r="M9" s="59"/>
    </row>
    <row r="10" s="5" customFormat="1" ht="30" customHeight="1" spans="1:13">
      <c r="A10" s="38">
        <v>3</v>
      </c>
      <c r="B10" s="39" t="s">
        <v>19</v>
      </c>
      <c r="C10" s="40">
        <f t="shared" si="0"/>
        <v>1200</v>
      </c>
      <c r="D10" s="41">
        <f t="shared" si="1"/>
        <v>1157.32</v>
      </c>
      <c r="E10" s="36">
        <f t="shared" si="2"/>
        <v>42.68</v>
      </c>
      <c r="F10" s="42">
        <f t="shared" si="3"/>
        <v>1.5</v>
      </c>
      <c r="G10" s="42">
        <f t="shared" si="4"/>
        <v>600</v>
      </c>
      <c r="H10" s="43">
        <v>1.3933</v>
      </c>
      <c r="I10" s="41">
        <f t="shared" si="5"/>
        <v>557.32</v>
      </c>
      <c r="J10" s="57">
        <v>0.1067</v>
      </c>
      <c r="K10" s="55">
        <v>42.68</v>
      </c>
      <c r="L10" s="58">
        <v>1.5</v>
      </c>
      <c r="M10" s="59">
        <f t="shared" ref="M10:M13" si="6">L10*400</f>
        <v>600</v>
      </c>
    </row>
    <row r="11" s="5" customFormat="1" ht="30" customHeight="1" spans="1:13">
      <c r="A11" s="38">
        <v>4</v>
      </c>
      <c r="B11" s="39" t="s">
        <v>20</v>
      </c>
      <c r="C11" s="40">
        <f t="shared" si="0"/>
        <v>200</v>
      </c>
      <c r="D11" s="41">
        <f t="shared" si="1"/>
        <v>190.08</v>
      </c>
      <c r="E11" s="36">
        <f t="shared" si="2"/>
        <v>9.92</v>
      </c>
      <c r="F11" s="42">
        <f t="shared" si="3"/>
        <v>0.3</v>
      </c>
      <c r="G11" s="42">
        <f t="shared" si="4"/>
        <v>120</v>
      </c>
      <c r="H11" s="43">
        <v>0.2752</v>
      </c>
      <c r="I11" s="41">
        <f t="shared" si="5"/>
        <v>110.08</v>
      </c>
      <c r="J11" s="57">
        <v>0.0248</v>
      </c>
      <c r="K11" s="55">
        <v>9.92</v>
      </c>
      <c r="L11" s="58">
        <v>0.2</v>
      </c>
      <c r="M11" s="59">
        <f t="shared" si="6"/>
        <v>80</v>
      </c>
    </row>
    <row r="12" s="5" customFormat="1" ht="30" customHeight="1" spans="1:13">
      <c r="A12" s="38">
        <v>5</v>
      </c>
      <c r="B12" s="39" t="s">
        <v>21</v>
      </c>
      <c r="C12" s="40">
        <f t="shared" si="0"/>
        <v>80</v>
      </c>
      <c r="D12" s="41">
        <f t="shared" si="1"/>
        <v>69</v>
      </c>
      <c r="E12" s="36">
        <f t="shared" si="2"/>
        <v>11</v>
      </c>
      <c r="F12" s="42">
        <f t="shared" si="3"/>
        <v>0.2</v>
      </c>
      <c r="G12" s="42">
        <f t="shared" si="4"/>
        <v>80</v>
      </c>
      <c r="H12" s="43">
        <v>0.1725</v>
      </c>
      <c r="I12" s="41">
        <f t="shared" si="5"/>
        <v>69</v>
      </c>
      <c r="J12" s="57">
        <v>0.0275</v>
      </c>
      <c r="K12" s="55">
        <v>11</v>
      </c>
      <c r="L12" s="58"/>
      <c r="M12" s="59"/>
    </row>
    <row r="13" s="5" customFormat="1" ht="30" customHeight="1" spans="1:13">
      <c r="A13" s="38">
        <v>6</v>
      </c>
      <c r="B13" s="39" t="s">
        <v>22</v>
      </c>
      <c r="C13" s="40">
        <f t="shared" si="0"/>
        <v>1360</v>
      </c>
      <c r="D13" s="41">
        <f t="shared" si="1"/>
        <v>1292.688</v>
      </c>
      <c r="E13" s="36">
        <f t="shared" si="2"/>
        <v>67.312</v>
      </c>
      <c r="F13" s="42">
        <f t="shared" si="3"/>
        <v>3</v>
      </c>
      <c r="G13" s="42">
        <f t="shared" si="4"/>
        <v>1200</v>
      </c>
      <c r="H13" s="43">
        <v>2.83172</v>
      </c>
      <c r="I13" s="41">
        <f t="shared" si="5"/>
        <v>1132.688</v>
      </c>
      <c r="J13" s="57">
        <v>0.16828</v>
      </c>
      <c r="K13" s="55">
        <v>67.312</v>
      </c>
      <c r="L13" s="58">
        <v>0.4</v>
      </c>
      <c r="M13" s="59">
        <f t="shared" si="6"/>
        <v>160</v>
      </c>
    </row>
    <row r="14" s="5" customFormat="1" ht="30" customHeight="1" spans="1:13">
      <c r="A14" s="38">
        <v>7</v>
      </c>
      <c r="B14" s="39" t="s">
        <v>23</v>
      </c>
      <c r="C14" s="40">
        <f t="shared" si="0"/>
        <v>200</v>
      </c>
      <c r="D14" s="41">
        <f t="shared" si="1"/>
        <v>161.7</v>
      </c>
      <c r="E14" s="36">
        <f t="shared" si="2"/>
        <v>38.3</v>
      </c>
      <c r="F14" s="42">
        <f t="shared" si="3"/>
        <v>0.5</v>
      </c>
      <c r="G14" s="42">
        <f t="shared" si="4"/>
        <v>200</v>
      </c>
      <c r="H14" s="43">
        <v>0.40425</v>
      </c>
      <c r="I14" s="41">
        <f t="shared" si="5"/>
        <v>161.7</v>
      </c>
      <c r="J14" s="57">
        <v>0.09575</v>
      </c>
      <c r="K14" s="55">
        <v>38.3</v>
      </c>
      <c r="L14" s="58"/>
      <c r="M14" s="59"/>
    </row>
    <row r="15" s="5" customFormat="1" ht="30" customHeight="1" spans="1:13">
      <c r="A15" s="38">
        <v>8</v>
      </c>
      <c r="B15" s="39" t="s">
        <v>24</v>
      </c>
      <c r="C15" s="40">
        <f t="shared" si="0"/>
        <v>160</v>
      </c>
      <c r="D15" s="41">
        <f t="shared" si="1"/>
        <v>160</v>
      </c>
      <c r="E15" s="36">
        <f t="shared" si="2"/>
        <v>0</v>
      </c>
      <c r="F15" s="42">
        <f t="shared" si="3"/>
        <v>0.1</v>
      </c>
      <c r="G15" s="42">
        <f t="shared" si="4"/>
        <v>40</v>
      </c>
      <c r="H15" s="43">
        <v>0.1</v>
      </c>
      <c r="I15" s="41">
        <f t="shared" si="5"/>
        <v>40</v>
      </c>
      <c r="J15" s="57"/>
      <c r="K15" s="55"/>
      <c r="L15" s="58">
        <v>0.3</v>
      </c>
      <c r="M15" s="59">
        <f>L15*400</f>
        <v>120</v>
      </c>
    </row>
  </sheetData>
  <mergeCells count="15">
    <mergeCell ref="A2:M2"/>
    <mergeCell ref="D3:J3"/>
    <mergeCell ref="L3:M3"/>
    <mergeCell ref="F4:K4"/>
    <mergeCell ref="L4:M4"/>
    <mergeCell ref="F5:G5"/>
    <mergeCell ref="H5:I5"/>
    <mergeCell ref="J5:K5"/>
    <mergeCell ref="L5:M5"/>
    <mergeCell ref="A7:B7"/>
    <mergeCell ref="A4:A6"/>
    <mergeCell ref="B4:B6"/>
    <mergeCell ref="C4:C6"/>
    <mergeCell ref="D4:D6"/>
    <mergeCell ref="E4:E6"/>
  </mergeCells>
  <pageMargins left="0.314583333333333" right="0.275" top="0.550694444444444" bottom="0.511805555555556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2018-12-21T15:06:00Z</dcterms:created>
  <cp:lastPrinted>2020-11-19T13:00:00Z</cp:lastPrinted>
  <dcterms:modified xsi:type="dcterms:W3CDTF">2022-05-18T10:31:54Z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