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总表" sheetId="1" r:id="rId1"/>
    <sheet name="绩效" sheetId="2" r:id="rId2"/>
  </sheets>
  <definedNames>
    <definedName name="_xlnm.Print_Titles" localSheetId="0">'总表'!$2:$5</definedName>
  </definedNames>
  <calcPr fullCalcOnLoad="1"/>
</workbook>
</file>

<file path=xl/sharedStrings.xml><?xml version="1.0" encoding="utf-8"?>
<sst xmlns="http://schemas.openxmlformats.org/spreadsheetml/2006/main" count="58" uniqueCount="52">
  <si>
    <t>附件1：</t>
  </si>
  <si>
    <t xml:space="preserve">2021年中央基本药物制度补助资金（第二批）分配表 </t>
  </si>
  <si>
    <t>单位：万元</t>
  </si>
  <si>
    <t>序号</t>
  </si>
  <si>
    <t>县（市）</t>
  </si>
  <si>
    <t>2021年核定金额</t>
  </si>
  <si>
    <t>提前下达2021年补助资金</t>
  </si>
  <si>
    <t>此次下达补助资金</t>
  </si>
  <si>
    <t>村卫生室
补助资金</t>
  </si>
  <si>
    <t>基层医疗卫生机构补助资金</t>
  </si>
  <si>
    <t>合计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</si>
  <si>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</si>
  <si>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</si>
  <si>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</si>
  <si>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</si>
  <si>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</si>
  <si>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</si>
  <si>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</si>
  <si>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</si>
  <si>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</si>
  <si>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附件2：</t>
  </si>
  <si>
    <t>中央对地方转移支付资金整体绩效目标表-和田地区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</si>
  <si>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年度）</t>
    </r>
  </si>
  <si>
    <t>专项名称</t>
  </si>
  <si>
    <t>基本药物制度补助资金</t>
  </si>
  <si>
    <t>财政部门</t>
  </si>
  <si>
    <t>自治区财政厅</t>
  </si>
  <si>
    <t>主管部门</t>
  </si>
  <si>
    <t>自治区卫生健康委</t>
  </si>
  <si>
    <t>资金情况
（万元）</t>
  </si>
  <si>
    <t>年度金额：</t>
  </si>
  <si>
    <t xml:space="preserve">        其中：中央补助</t>
  </si>
  <si>
    <t xml:space="preserve">              地方资金</t>
  </si>
  <si>
    <t xml:space="preserve">               其他资金</t>
  </si>
  <si>
    <t>年
度
目
标</t>
  </si>
  <si>
    <t>目标1：保证全区所有政府办基层医疗卫生机构实施国家基本药物制度，推进综合改革顺利进行。
目标2：对实施国家基本药物制度的村卫生室给予补助，支持国家基本药物制度在村卫生室顺利实施。</t>
  </si>
  <si>
    <t>绩
效
指
标</t>
  </si>
  <si>
    <t>一级
指标</t>
  </si>
  <si>
    <t>二级指标</t>
  </si>
  <si>
    <t>三级指标</t>
  </si>
  <si>
    <t>指标值</t>
  </si>
  <si>
    <t>产出   指标</t>
  </si>
  <si>
    <t>数量指标</t>
  </si>
  <si>
    <t>政府办基层医疗卫生机构实施国家基本药物制度覆盖率</t>
  </si>
  <si>
    <t>村卫生室实施国家基本药物制度覆盖率</t>
  </si>
  <si>
    <t>效益   指标</t>
  </si>
  <si>
    <t>经济效益       指标</t>
  </si>
  <si>
    <t>乡村医生收入</t>
  </si>
  <si>
    <t>保持稳定</t>
  </si>
  <si>
    <t>可持续影     响指标</t>
  </si>
  <si>
    <t>国家基本药物制度在基层持续实施</t>
  </si>
  <si>
    <t>中长期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</si>
</sst>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53">
    <xf numFmtId="0" fontId="0" fillId="0" borderId="0" xfId="0" applyAlignment="1">
      <alignment/>
    </xf>
    <xf numFmtId="0" fontId="0" fillId="0" borderId="0" xfId="66" applyAlignment="1">
      <alignment vertical="center" wrapText="1"/>
      <protection/>
    </xf>
    <xf numFmtId="0" fontId="0" fillId="0" borderId="0" xfId="66" applyFont="1" applyAlignment="1">
      <alignment horizontal="left" vertical="center" wrapText="1"/>
      <protection/>
    </xf>
    <xf numFmtId="0" fontId="0" fillId="0" borderId="0" xfId="66" applyFont="1" applyAlignment="1">
      <alignment horizontal="left" vertical="center" wrapText="1"/>
      <protection/>
    </xf>
    <xf numFmtId="0" fontId="2" fillId="0" borderId="0" xfId="66" applyFont="1" applyAlignment="1">
      <alignment horizontal="center" vertical="center" wrapText="1"/>
      <protection/>
    </xf>
    <xf numFmtId="0" fontId="0" fillId="0" borderId="0" xfId="66" applyFont="1" applyAlignment="1">
      <alignment horizontal="center" vertical="center" wrapText="1"/>
      <protection/>
    </xf>
    <xf numFmtId="0" fontId="1" fillId="0" borderId="10" xfId="66" applyFont="1" applyBorder="1" applyAlignment="1">
      <alignment horizontal="center" vertical="center" wrapText="1"/>
      <protection/>
    </xf>
    <xf numFmtId="0" fontId="1" fillId="0" borderId="10" xfId="66" applyFont="1" applyBorder="1" applyAlignment="1">
      <alignment horizontal="center" vertical="center" wrapText="1"/>
      <protection/>
    </xf>
    <xf numFmtId="0" fontId="1" fillId="0" borderId="11" xfId="66" applyFont="1" applyBorder="1" applyAlignment="1">
      <alignment horizontal="center" vertical="center" wrapText="1"/>
      <protection/>
    </xf>
    <xf numFmtId="0" fontId="1" fillId="0" borderId="12" xfId="66" applyFont="1" applyBorder="1" applyAlignment="1">
      <alignment horizontal="center" vertical="center" wrapText="1"/>
      <protection/>
    </xf>
    <xf numFmtId="0" fontId="1" fillId="0" borderId="12" xfId="66" applyFont="1" applyBorder="1" applyAlignment="1">
      <alignment horizontal="center" vertical="center" wrapText="1"/>
      <protection/>
    </xf>
    <xf numFmtId="0" fontId="1" fillId="0" borderId="13" xfId="66" applyFont="1" applyBorder="1" applyAlignment="1">
      <alignment horizontal="center" vertical="center" wrapText="1"/>
      <protection/>
    </xf>
    <xf numFmtId="0" fontId="1" fillId="0" borderId="14" xfId="66" applyFont="1" applyBorder="1" applyAlignment="1">
      <alignment horizontal="center" vertical="center" wrapText="1"/>
      <protection/>
    </xf>
    <xf numFmtId="0" fontId="1" fillId="0" borderId="15" xfId="66" applyFont="1" applyBorder="1" applyAlignment="1">
      <alignment horizontal="center" vertical="center" wrapText="1"/>
      <protection/>
    </xf>
    <xf numFmtId="0" fontId="1" fillId="0" borderId="10" xfId="66" applyFont="1" applyBorder="1" applyAlignment="1">
      <alignment horizontal="left" vertical="center" wrapText="1"/>
      <protection/>
    </xf>
    <xf numFmtId="0" fontId="1" fillId="0" borderId="10" xfId="66" applyFont="1" applyBorder="1" applyAlignment="1">
      <alignment horizontal="left" vertical="center" wrapText="1"/>
      <protection/>
    </xf>
    <xf numFmtId="0" fontId="1" fillId="0" borderId="16" xfId="66" applyFont="1" applyBorder="1" applyAlignment="1">
      <alignment horizontal="center" vertical="center" wrapText="1"/>
      <protection/>
    </xf>
    <xf numFmtId="0" fontId="1" fillId="0" borderId="0" xfId="66" applyFont="1" applyBorder="1" applyAlignment="1">
      <alignment horizontal="center" vertical="center" wrapText="1"/>
      <protection/>
    </xf>
    <xf numFmtId="0" fontId="1" fillId="0" borderId="17" xfId="66" applyFont="1" applyBorder="1" applyAlignment="1">
      <alignment horizontal="center" vertical="center" wrapText="1"/>
      <protection/>
    </xf>
    <xf numFmtId="0" fontId="1" fillId="0" borderId="18" xfId="66" applyFont="1" applyBorder="1" applyAlignment="1">
      <alignment horizontal="center" vertical="center" wrapText="1"/>
      <protection/>
    </xf>
    <xf numFmtId="0" fontId="1" fillId="0" borderId="19" xfId="66" applyFont="1" applyBorder="1" applyAlignment="1">
      <alignment horizontal="center" vertical="center" wrapText="1"/>
      <protection/>
    </xf>
    <xf numFmtId="0" fontId="1" fillId="0" borderId="20" xfId="66" applyFont="1" applyBorder="1" applyAlignment="1">
      <alignment horizontal="center" vertical="center" wrapText="1"/>
      <protection/>
    </xf>
    <xf numFmtId="0" fontId="1" fillId="0" borderId="11" xfId="66" applyFont="1" applyBorder="1" applyAlignment="1">
      <alignment horizontal="left" vertical="center" wrapText="1"/>
      <protection/>
    </xf>
    <xf numFmtId="0" fontId="1" fillId="0" borderId="12" xfId="66" applyFont="1" applyBorder="1" applyAlignment="1">
      <alignment horizontal="left" vertical="center" wrapText="1"/>
      <protection/>
    </xf>
    <xf numFmtId="0" fontId="1" fillId="0" borderId="21" xfId="66" applyFont="1" applyBorder="1" applyAlignment="1">
      <alignment horizontal="left" vertical="center" wrapText="1"/>
      <protection/>
    </xf>
    <xf numFmtId="0" fontId="3" fillId="0" borderId="10" xfId="66" applyFont="1" applyBorder="1" applyAlignment="1">
      <alignment horizontal="left" vertical="center" wrapText="1"/>
      <protection/>
    </xf>
    <xf numFmtId="0" fontId="1" fillId="0" borderId="22" xfId="66" applyFont="1" applyBorder="1" applyAlignment="1">
      <alignment horizontal="center" vertical="center" wrapText="1"/>
      <protection/>
    </xf>
    <xf numFmtId="0" fontId="1" fillId="0" borderId="23" xfId="66" applyFont="1" applyBorder="1" applyAlignment="1">
      <alignment horizontal="center" vertical="center" wrapText="1"/>
      <protection/>
    </xf>
    <xf numFmtId="0" fontId="1" fillId="0" borderId="21" xfId="66" applyFont="1" applyBorder="1" applyAlignment="1">
      <alignment horizontal="center" vertical="center" wrapText="1"/>
      <protection/>
    </xf>
    <xf numFmtId="0" fontId="1" fillId="0" borderId="21" xfId="66" applyFont="1" applyBorder="1" applyAlignment="1">
      <alignment horizontal="center" vertical="center" wrapText="1"/>
      <protection/>
    </xf>
    <xf numFmtId="9" fontId="1" fillId="0" borderId="10" xfId="66" applyNumberFormat="1" applyFont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47" fillId="0" borderId="10" xfId="64" applyNumberFormat="1" applyFont="1" applyFill="1" applyBorder="1" applyAlignment="1">
      <alignment horizontal="center" vertical="center" shrinkToFit="1"/>
      <protection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6" fillId="0" borderId="0" xfId="0" applyFont="1" applyFill="1" applyAlignment="1">
      <alignment horizontal="right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_Sheet1" xfId="64"/>
    <cellStyle name="常规_国家特别扶助" xfId="65"/>
    <cellStyle name="常规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workbookViewId="0" topLeftCell="A1">
      <selection activeCell="B3" sqref="B3"/>
    </sheetView>
  </sheetViews>
  <sheetFormatPr defaultColWidth="0" defaultRowHeight="14.25" zeroHeight="1"/>
  <cols>
    <col min="1" max="1" width="4.625" style="32" customWidth="1"/>
    <col min="2" max="2" width="10.25390625" style="33" customWidth="1"/>
    <col min="3" max="3" width="10.75390625" style="34" bestFit="1" customWidth="1"/>
    <col min="4" max="4" width="11.625" style="34" customWidth="1"/>
    <col min="5" max="6" width="10.75390625" style="34" bestFit="1" customWidth="1"/>
    <col min="7" max="7" width="11.625" style="34" customWidth="1"/>
    <col min="8" max="8" width="10.75390625" style="34" bestFit="1" customWidth="1"/>
    <col min="9" max="9" width="9.625" style="34" customWidth="1"/>
    <col min="10" max="10" width="11.625" style="34" customWidth="1"/>
    <col min="11" max="11" width="9.625" style="34" customWidth="1"/>
    <col min="12" max="12" width="9.00390625" style="33" customWidth="1"/>
    <col min="13" max="16384" width="9.00390625" style="33" hidden="1" customWidth="1"/>
  </cols>
  <sheetData>
    <row r="1" spans="1:11" s="31" customFormat="1" ht="21" customHeight="1">
      <c r="A1" s="35" t="s">
        <v>0</v>
      </c>
      <c r="B1" s="35"/>
      <c r="C1" s="36"/>
      <c r="D1" s="36"/>
      <c r="E1" s="36"/>
      <c r="I1" s="49"/>
      <c r="J1" s="49"/>
      <c r="K1" s="49"/>
    </row>
    <row r="2" spans="1:11" ht="36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24" customHeight="1">
      <c r="A3" s="38"/>
      <c r="B3" s="38"/>
      <c r="C3" s="39"/>
      <c r="D3" s="39"/>
      <c r="E3" s="39"/>
      <c r="F3" s="38"/>
      <c r="G3" s="38"/>
      <c r="J3" s="50" t="s">
        <v>2</v>
      </c>
      <c r="K3" s="50"/>
    </row>
    <row r="4" spans="1:11" ht="27.75" customHeight="1">
      <c r="A4" s="40" t="s">
        <v>3</v>
      </c>
      <c r="B4" s="41" t="s">
        <v>4</v>
      </c>
      <c r="C4" s="42" t="s">
        <v>5</v>
      </c>
      <c r="D4" s="42"/>
      <c r="E4" s="42"/>
      <c r="F4" s="43" t="s">
        <v>6</v>
      </c>
      <c r="G4" s="43"/>
      <c r="H4" s="43"/>
      <c r="I4" s="42" t="s">
        <v>7</v>
      </c>
      <c r="J4" s="42"/>
      <c r="K4" s="42"/>
    </row>
    <row r="5" spans="1:11" s="32" customFormat="1" ht="45" customHeight="1">
      <c r="A5" s="40"/>
      <c r="B5" s="41"/>
      <c r="C5" s="44" t="s">
        <v>8</v>
      </c>
      <c r="D5" s="44" t="s">
        <v>9</v>
      </c>
      <c r="E5" s="44" t="s">
        <v>10</v>
      </c>
      <c r="F5" s="44" t="s">
        <v>8</v>
      </c>
      <c r="G5" s="44" t="s">
        <v>9</v>
      </c>
      <c r="H5" s="44" t="s">
        <v>10</v>
      </c>
      <c r="I5" s="44" t="s">
        <v>8</v>
      </c>
      <c r="J5" s="44" t="s">
        <v>9</v>
      </c>
      <c r="K5" s="51" t="s">
        <v>10</v>
      </c>
    </row>
    <row r="6" spans="1:11" ht="27.75" customHeight="1">
      <c r="A6" s="45">
        <v>1</v>
      </c>
      <c r="B6" s="46" t="s">
        <v>11</v>
      </c>
      <c r="C6" s="47">
        <f aca="true" t="shared" si="0" ref="C6:J6">SUM(C7:C14)</f>
        <v>1221.79</v>
      </c>
      <c r="D6" s="47">
        <f t="shared" si="0"/>
        <v>1382</v>
      </c>
      <c r="E6" s="47">
        <f t="shared" si="0"/>
        <v>2603.7900000000004</v>
      </c>
      <c r="F6" s="47">
        <f t="shared" si="0"/>
        <v>1093.7299999999998</v>
      </c>
      <c r="G6" s="47">
        <f t="shared" si="0"/>
        <v>1375</v>
      </c>
      <c r="H6" s="47">
        <f t="shared" si="0"/>
        <v>2468.73</v>
      </c>
      <c r="I6" s="47">
        <f t="shared" si="0"/>
        <v>128.05999999999997</v>
      </c>
      <c r="J6" s="47">
        <f t="shared" si="0"/>
        <v>7</v>
      </c>
      <c r="K6" s="47">
        <f aca="true" t="shared" si="1" ref="K6:K22">J6+I6</f>
        <v>135.05999999999997</v>
      </c>
    </row>
    <row r="7" spans="1:11" ht="27.75" customHeight="1">
      <c r="A7" s="45">
        <v>2</v>
      </c>
      <c r="B7" s="46" t="s">
        <v>12</v>
      </c>
      <c r="C7" s="47">
        <f>F7+I7</f>
        <v>125.2</v>
      </c>
      <c r="D7" s="47">
        <f>G7+J7</f>
        <v>223</v>
      </c>
      <c r="E7" s="47">
        <f aca="true" t="shared" si="2" ref="E7:E14">H7+K7</f>
        <v>348.2</v>
      </c>
      <c r="F7" s="48">
        <v>112.08</v>
      </c>
      <c r="G7" s="47">
        <v>222</v>
      </c>
      <c r="H7" s="47">
        <f aca="true" t="shared" si="3" ref="H7:H14">ROUND(F7+G7,2)</f>
        <v>334.08</v>
      </c>
      <c r="I7" s="52">
        <v>13.12</v>
      </c>
      <c r="J7" s="52">
        <v>1</v>
      </c>
      <c r="K7" s="47">
        <f t="shared" si="1"/>
        <v>14.12</v>
      </c>
    </row>
    <row r="8" spans="1:11" ht="27.75" customHeight="1">
      <c r="A8" s="45">
        <v>3</v>
      </c>
      <c r="B8" s="46" t="s">
        <v>13</v>
      </c>
      <c r="C8" s="47">
        <f aca="true" t="shared" si="4" ref="C8:C14">F8+I8</f>
        <v>210.57999999999998</v>
      </c>
      <c r="D8" s="47">
        <f aca="true" t="shared" si="5" ref="D8:D14">G8+J8</f>
        <v>194</v>
      </c>
      <c r="E8" s="47">
        <f t="shared" si="2"/>
        <v>404.58</v>
      </c>
      <c r="F8" s="48">
        <v>188.51</v>
      </c>
      <c r="G8" s="47">
        <v>193</v>
      </c>
      <c r="H8" s="47">
        <f t="shared" si="3"/>
        <v>381.51</v>
      </c>
      <c r="I8" s="52">
        <v>22.07</v>
      </c>
      <c r="J8" s="52">
        <v>1</v>
      </c>
      <c r="K8" s="47">
        <f t="shared" si="1"/>
        <v>23.07</v>
      </c>
    </row>
    <row r="9" spans="1:11" ht="27.75" customHeight="1">
      <c r="A9" s="45">
        <v>4</v>
      </c>
      <c r="B9" s="46" t="s">
        <v>14</v>
      </c>
      <c r="C9" s="47">
        <f t="shared" si="4"/>
        <v>342</v>
      </c>
      <c r="D9" s="47">
        <f t="shared" si="5"/>
        <v>355</v>
      </c>
      <c r="E9" s="47">
        <f t="shared" si="2"/>
        <v>697</v>
      </c>
      <c r="F9" s="48">
        <v>306.15</v>
      </c>
      <c r="G9" s="47">
        <v>353</v>
      </c>
      <c r="H9" s="47">
        <f t="shared" si="3"/>
        <v>659.15</v>
      </c>
      <c r="I9" s="52">
        <v>35.85</v>
      </c>
      <c r="J9" s="52">
        <v>2</v>
      </c>
      <c r="K9" s="47">
        <f t="shared" si="1"/>
        <v>37.85</v>
      </c>
    </row>
    <row r="10" spans="1:11" ht="27.75" customHeight="1">
      <c r="A10" s="45">
        <v>5</v>
      </c>
      <c r="B10" s="46" t="s">
        <v>15</v>
      </c>
      <c r="C10" s="47">
        <f t="shared" si="4"/>
        <v>165.81</v>
      </c>
      <c r="D10" s="47">
        <f t="shared" si="5"/>
        <v>176.9</v>
      </c>
      <c r="E10" s="47">
        <f t="shared" si="2"/>
        <v>342.71</v>
      </c>
      <c r="F10" s="48">
        <v>148.43</v>
      </c>
      <c r="G10" s="47">
        <v>176</v>
      </c>
      <c r="H10" s="47">
        <f t="shared" si="3"/>
        <v>324.43</v>
      </c>
      <c r="I10" s="52">
        <v>17.38</v>
      </c>
      <c r="J10" s="52">
        <v>0.9</v>
      </c>
      <c r="K10" s="47">
        <f t="shared" si="1"/>
        <v>18.279999999999998</v>
      </c>
    </row>
    <row r="11" spans="1:11" ht="27.75" customHeight="1">
      <c r="A11" s="45">
        <v>6</v>
      </c>
      <c r="B11" s="46" t="s">
        <v>16</v>
      </c>
      <c r="C11" s="47">
        <f t="shared" si="4"/>
        <v>160.76999999999998</v>
      </c>
      <c r="D11" s="47">
        <f t="shared" si="5"/>
        <v>161.8</v>
      </c>
      <c r="E11" s="47">
        <f t="shared" si="2"/>
        <v>322.57</v>
      </c>
      <c r="F11" s="48">
        <v>143.92</v>
      </c>
      <c r="G11" s="47">
        <v>161</v>
      </c>
      <c r="H11" s="47">
        <f t="shared" si="3"/>
        <v>304.92</v>
      </c>
      <c r="I11" s="52">
        <v>16.85</v>
      </c>
      <c r="J11" s="52">
        <v>0.8</v>
      </c>
      <c r="K11" s="47">
        <f t="shared" si="1"/>
        <v>17.650000000000002</v>
      </c>
    </row>
    <row r="12" spans="1:11" ht="27.75" customHeight="1">
      <c r="A12" s="45">
        <v>7</v>
      </c>
      <c r="B12" s="46" t="s">
        <v>17</v>
      </c>
      <c r="C12" s="47">
        <f t="shared" si="4"/>
        <v>82.15</v>
      </c>
      <c r="D12" s="47">
        <f t="shared" si="5"/>
        <v>92.4</v>
      </c>
      <c r="E12" s="47">
        <f t="shared" si="2"/>
        <v>174.54999999999998</v>
      </c>
      <c r="F12" s="48">
        <v>73.54</v>
      </c>
      <c r="G12" s="47">
        <v>92</v>
      </c>
      <c r="H12" s="47">
        <f t="shared" si="3"/>
        <v>165.54</v>
      </c>
      <c r="I12" s="52">
        <v>8.61</v>
      </c>
      <c r="J12" s="52">
        <v>0.4</v>
      </c>
      <c r="K12" s="47">
        <f t="shared" si="1"/>
        <v>9.01</v>
      </c>
    </row>
    <row r="13" spans="1:11" ht="27.75" customHeight="1">
      <c r="A13" s="45">
        <v>8</v>
      </c>
      <c r="B13" s="46" t="s">
        <v>18</v>
      </c>
      <c r="C13" s="47">
        <f t="shared" si="4"/>
        <v>120.06</v>
      </c>
      <c r="D13" s="47">
        <f t="shared" si="5"/>
        <v>157.8</v>
      </c>
      <c r="E13" s="47">
        <f t="shared" si="2"/>
        <v>277.86</v>
      </c>
      <c r="F13" s="48">
        <v>107.48</v>
      </c>
      <c r="G13" s="47">
        <v>157</v>
      </c>
      <c r="H13" s="47">
        <f t="shared" si="3"/>
        <v>264.48</v>
      </c>
      <c r="I13" s="52">
        <v>12.58</v>
      </c>
      <c r="J13" s="52">
        <v>0.8</v>
      </c>
      <c r="K13" s="47">
        <f t="shared" si="1"/>
        <v>13.38</v>
      </c>
    </row>
    <row r="14" spans="1:11" ht="27.75" customHeight="1">
      <c r="A14" s="45">
        <v>9</v>
      </c>
      <c r="B14" s="46" t="s">
        <v>19</v>
      </c>
      <c r="C14" s="47">
        <f t="shared" si="4"/>
        <v>15.219999999999999</v>
      </c>
      <c r="D14" s="47">
        <f t="shared" si="5"/>
        <v>21.1</v>
      </c>
      <c r="E14" s="47">
        <f t="shared" si="2"/>
        <v>36.32</v>
      </c>
      <c r="F14" s="48">
        <v>13.62</v>
      </c>
      <c r="G14" s="47">
        <v>21</v>
      </c>
      <c r="H14" s="47">
        <f t="shared" si="3"/>
        <v>34.62</v>
      </c>
      <c r="I14" s="52">
        <v>1.6</v>
      </c>
      <c r="J14" s="52">
        <v>0.1</v>
      </c>
      <c r="K14" s="47">
        <f t="shared" si="1"/>
        <v>1.7000000000000002</v>
      </c>
    </row>
  </sheetData>
  <sheetProtection/>
  <mergeCells count="8">
    <mergeCell ref="A1:B1"/>
    <mergeCell ref="A2:K2"/>
    <mergeCell ref="J3:K3"/>
    <mergeCell ref="C4:E4"/>
    <mergeCell ref="F4:H4"/>
    <mergeCell ref="I4:K4"/>
    <mergeCell ref="A4:A5"/>
    <mergeCell ref="B4:B5"/>
  </mergeCells>
  <printOptions/>
  <pageMargins left="0.5506944444444445" right="0.39305555555555555" top="0.39305555555555555" bottom="0.2361111111111111" header="0.31496062992125984" footer="0.15694444444444444"/>
  <pageSetup fitToHeight="0" fitToWidth="1" horizontalDpi="600" verticalDpi="600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workbookViewId="0" topLeftCell="A1">
      <selection activeCell="D22" sqref="D22"/>
    </sheetView>
  </sheetViews>
  <sheetFormatPr defaultColWidth="9.00390625" defaultRowHeight="14.25"/>
  <cols>
    <col min="1" max="1" width="5.375" style="1" customWidth="1"/>
    <col min="2" max="2" width="7.50390625" style="1" customWidth="1"/>
    <col min="3" max="3" width="10.25390625" style="1" customWidth="1"/>
    <col min="4" max="4" width="5.875" style="1" customWidth="1"/>
    <col min="5" max="7" width="8.375" style="1" customWidth="1"/>
    <col min="8" max="8" width="6.875" style="1" customWidth="1"/>
    <col min="9" max="9" width="6.00390625" style="1" customWidth="1"/>
    <col min="10" max="10" width="3.25390625" style="1" customWidth="1"/>
    <col min="11" max="11" width="15.50390625" style="1" customWidth="1"/>
    <col min="12" max="16384" width="9.00390625" style="1" customWidth="1"/>
  </cols>
  <sheetData>
    <row r="1" spans="1:2" s="1" customFormat="1" ht="21.75" customHeight="1">
      <c r="A1" s="2" t="s">
        <v>20</v>
      </c>
      <c r="B1" s="3"/>
    </row>
    <row r="2" spans="1:11" s="1" customFormat="1" ht="33" customHeight="1">
      <c r="A2" s="4" t="s">
        <v>21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0.25" customHeight="1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25.5" customHeight="1">
      <c r="A4" s="6" t="s">
        <v>23</v>
      </c>
      <c r="B4" s="7"/>
      <c r="C4" s="7"/>
      <c r="D4" s="7"/>
      <c r="E4" s="6" t="s">
        <v>24</v>
      </c>
      <c r="F4" s="7"/>
      <c r="G4" s="7"/>
      <c r="H4" s="7"/>
      <c r="I4" s="7"/>
      <c r="J4" s="7"/>
      <c r="K4" s="7"/>
    </row>
    <row r="5" spans="1:11" s="1" customFormat="1" ht="25.5" customHeight="1">
      <c r="A5" s="6" t="s">
        <v>25</v>
      </c>
      <c r="B5" s="7"/>
      <c r="C5" s="7"/>
      <c r="D5" s="7"/>
      <c r="E5" s="8" t="s">
        <v>26</v>
      </c>
      <c r="F5" s="9"/>
      <c r="G5" s="9"/>
      <c r="H5" s="9"/>
      <c r="I5" s="9"/>
      <c r="J5" s="9"/>
      <c r="K5" s="28"/>
    </row>
    <row r="6" spans="1:11" s="1" customFormat="1" ht="25.5" customHeight="1">
      <c r="A6" s="6" t="s">
        <v>27</v>
      </c>
      <c r="B6" s="7"/>
      <c r="C6" s="7"/>
      <c r="D6" s="7"/>
      <c r="E6" s="8" t="s">
        <v>28</v>
      </c>
      <c r="F6" s="10"/>
      <c r="G6" s="10"/>
      <c r="H6" s="10"/>
      <c r="I6" s="10"/>
      <c r="J6" s="10"/>
      <c r="K6" s="29"/>
    </row>
    <row r="7" spans="1:11" s="1" customFormat="1" ht="25.5" customHeight="1">
      <c r="A7" s="11" t="s">
        <v>29</v>
      </c>
      <c r="B7" s="12"/>
      <c r="C7" s="12"/>
      <c r="D7" s="13"/>
      <c r="E7" s="14" t="s">
        <v>30</v>
      </c>
      <c r="F7" s="15"/>
      <c r="G7" s="15"/>
      <c r="H7" s="8">
        <v>2603.79</v>
      </c>
      <c r="I7" s="9"/>
      <c r="J7" s="9"/>
      <c r="K7" s="28"/>
    </row>
    <row r="8" spans="1:11" s="1" customFormat="1" ht="25.5" customHeight="1">
      <c r="A8" s="16"/>
      <c r="B8" s="17"/>
      <c r="C8" s="17"/>
      <c r="D8" s="18"/>
      <c r="E8" s="6" t="s">
        <v>31</v>
      </c>
      <c r="F8" s="7"/>
      <c r="G8" s="7"/>
      <c r="H8" s="6">
        <v>2603.79</v>
      </c>
      <c r="I8" s="6"/>
      <c r="J8" s="6"/>
      <c r="K8" s="6"/>
    </row>
    <row r="9" spans="1:11" s="1" customFormat="1" ht="25.5" customHeight="1">
      <c r="A9" s="16"/>
      <c r="B9" s="17"/>
      <c r="C9" s="17"/>
      <c r="D9" s="18"/>
      <c r="E9" s="6" t="s">
        <v>32</v>
      </c>
      <c r="F9" s="7"/>
      <c r="G9" s="7"/>
      <c r="H9" s="6">
        <v>0</v>
      </c>
      <c r="I9" s="6"/>
      <c r="J9" s="6"/>
      <c r="K9" s="6"/>
    </row>
    <row r="10" spans="1:11" s="1" customFormat="1" ht="25.5" customHeight="1">
      <c r="A10" s="19"/>
      <c r="B10" s="20"/>
      <c r="C10" s="20"/>
      <c r="D10" s="21"/>
      <c r="E10" s="22" t="s">
        <v>33</v>
      </c>
      <c r="F10" s="23"/>
      <c r="G10" s="24"/>
      <c r="H10" s="8">
        <v>0</v>
      </c>
      <c r="I10" s="9"/>
      <c r="J10" s="9"/>
      <c r="K10" s="28"/>
    </row>
    <row r="11" spans="1:11" s="1" customFormat="1" ht="14.25">
      <c r="A11" s="6" t="s">
        <v>34</v>
      </c>
      <c r="B11" s="25" t="s">
        <v>35</v>
      </c>
      <c r="C11" s="25"/>
      <c r="D11" s="25"/>
      <c r="E11" s="25"/>
      <c r="F11" s="25"/>
      <c r="G11" s="25"/>
      <c r="H11" s="25"/>
      <c r="I11" s="25"/>
      <c r="J11" s="25"/>
      <c r="K11" s="25"/>
    </row>
    <row r="12" spans="1:11" s="1" customFormat="1" ht="71.25" customHeight="1">
      <c r="A12" s="7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s="1" customFormat="1" ht="36" customHeight="1">
      <c r="A13" s="6" t="s">
        <v>36</v>
      </c>
      <c r="B13" s="6" t="s">
        <v>37</v>
      </c>
      <c r="C13" s="6" t="s">
        <v>38</v>
      </c>
      <c r="D13" s="6" t="s">
        <v>39</v>
      </c>
      <c r="E13" s="6"/>
      <c r="F13" s="6"/>
      <c r="G13" s="6"/>
      <c r="H13" s="6"/>
      <c r="I13" s="6"/>
      <c r="J13" s="6"/>
      <c r="K13" s="6" t="s">
        <v>40</v>
      </c>
    </row>
    <row r="14" spans="1:11" s="1" customFormat="1" ht="25.5" customHeight="1">
      <c r="A14" s="6"/>
      <c r="B14" s="26" t="s">
        <v>41</v>
      </c>
      <c r="C14" s="6" t="s">
        <v>42</v>
      </c>
      <c r="D14" s="14" t="s">
        <v>43</v>
      </c>
      <c r="E14" s="14"/>
      <c r="F14" s="14"/>
      <c r="G14" s="14"/>
      <c r="H14" s="14"/>
      <c r="I14" s="14"/>
      <c r="J14" s="14"/>
      <c r="K14" s="30">
        <v>1</v>
      </c>
    </row>
    <row r="15" spans="1:11" s="1" customFormat="1" ht="25.5" customHeight="1">
      <c r="A15" s="6"/>
      <c r="B15" s="27"/>
      <c r="C15" s="6"/>
      <c r="D15" s="14" t="s">
        <v>44</v>
      </c>
      <c r="E15" s="14"/>
      <c r="F15" s="14"/>
      <c r="G15" s="14"/>
      <c r="H15" s="14"/>
      <c r="I15" s="14"/>
      <c r="J15" s="14"/>
      <c r="K15" s="30">
        <v>1</v>
      </c>
    </row>
    <row r="16" spans="1:11" s="1" customFormat="1" ht="36" customHeight="1">
      <c r="A16" s="6"/>
      <c r="B16" s="26" t="s">
        <v>45</v>
      </c>
      <c r="C16" s="6" t="s">
        <v>46</v>
      </c>
      <c r="D16" s="14" t="s">
        <v>47</v>
      </c>
      <c r="E16" s="14"/>
      <c r="F16" s="14"/>
      <c r="G16" s="14"/>
      <c r="H16" s="14"/>
      <c r="I16" s="14"/>
      <c r="J16" s="14"/>
      <c r="K16" s="14" t="s">
        <v>48</v>
      </c>
    </row>
    <row r="17" spans="1:11" s="1" customFormat="1" ht="36" customHeight="1">
      <c r="A17" s="6"/>
      <c r="B17" s="27"/>
      <c r="C17" s="6" t="s">
        <v>49</v>
      </c>
      <c r="D17" s="14" t="s">
        <v>50</v>
      </c>
      <c r="E17" s="14"/>
      <c r="F17" s="14"/>
      <c r="G17" s="14"/>
      <c r="H17" s="14"/>
      <c r="I17" s="14"/>
      <c r="J17" s="14"/>
      <c r="K17" s="14" t="s">
        <v>51</v>
      </c>
    </row>
  </sheetData>
  <sheetProtection/>
  <mergeCells count="29">
    <mergeCell ref="A1:B1"/>
    <mergeCell ref="A2:K2"/>
    <mergeCell ref="A3:K3"/>
    <mergeCell ref="A4:D4"/>
    <mergeCell ref="E4:K4"/>
    <mergeCell ref="A5:D5"/>
    <mergeCell ref="E5:K5"/>
    <mergeCell ref="A6:D6"/>
    <mergeCell ref="E6:K6"/>
    <mergeCell ref="E7:G7"/>
    <mergeCell ref="H7:K7"/>
    <mergeCell ref="E8:G8"/>
    <mergeCell ref="H8:K8"/>
    <mergeCell ref="E9:G9"/>
    <mergeCell ref="H9:K9"/>
    <mergeCell ref="E10:G10"/>
    <mergeCell ref="H10:K10"/>
    <mergeCell ref="D13:J13"/>
    <mergeCell ref="D14:J14"/>
    <mergeCell ref="D15:J15"/>
    <mergeCell ref="D16:J16"/>
    <mergeCell ref="D17:J17"/>
    <mergeCell ref="A11:A12"/>
    <mergeCell ref="A13:A17"/>
    <mergeCell ref="B14:B15"/>
    <mergeCell ref="B16:B17"/>
    <mergeCell ref="C14:C15"/>
    <mergeCell ref="A7:D10"/>
    <mergeCell ref="B11:K12"/>
  </mergeCells>
  <printOptions/>
  <pageMargins left="0.5902777777777778" right="0.39305555555555555" top="0.629861111111111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2020-12-09T03:58:01Z</cp:lastPrinted>
  <dcterms:created xsi:type="dcterms:W3CDTF">1996-12-17T01:32:42Z</dcterms:created>
  <dcterms:modified xsi:type="dcterms:W3CDTF">2021-06-07T09:26:38Z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