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80"/>
  </bookViews>
  <sheets>
    <sheet name="资金分配表2" sheetId="2" r:id="rId1"/>
  </sheets>
  <calcPr calcId="144525"/>
</workbook>
</file>

<file path=xl/sharedStrings.xml><?xml version="1.0" encoding="utf-8"?>
<sst xmlns="http://schemas.openxmlformats.org/spreadsheetml/2006/main" count="27">
  <si>
    <t>2019年中央农业生产发展分配表</t>
  </si>
  <si>
    <t>单位：万元</t>
  </si>
  <si>
    <t>序号</t>
  </si>
  <si>
    <t xml:space="preserve">       项目
地州（市、单位）</t>
  </si>
  <si>
    <t>合计</t>
  </si>
  <si>
    <t>农业生产发展资金项目</t>
  </si>
  <si>
    <t>耕地休耕试点</t>
  </si>
  <si>
    <t>地理标志农产品设施及品牌建设</t>
  </si>
  <si>
    <t>农业产业强镇示范建设</t>
  </si>
  <si>
    <t>培育农业产业化联合体</t>
  </si>
  <si>
    <t>农村集体资产清产合资工作</t>
  </si>
  <si>
    <t>发展家庭农场</t>
  </si>
  <si>
    <t>发展家庭牧场和奶农合作社</t>
  </si>
  <si>
    <t>苜蓿等优质草种植</t>
  </si>
  <si>
    <t>非畜牧大县生猪等主要畜种规模养殖场开展粪污处理</t>
  </si>
  <si>
    <t>牧区畜牧良种补贴</t>
  </si>
  <si>
    <t>种猪场和规模猪场贷款贴息项目</t>
  </si>
  <si>
    <t>和田地区</t>
  </si>
  <si>
    <t>皮山县</t>
  </si>
  <si>
    <t>墨玉县</t>
  </si>
  <si>
    <t>和田县</t>
  </si>
  <si>
    <t>洛浦县</t>
  </si>
  <si>
    <t>策勒县</t>
  </si>
  <si>
    <t>于田县</t>
  </si>
  <si>
    <t>民丰县</t>
  </si>
  <si>
    <t>和田市</t>
  </si>
  <si>
    <t>1、耕地休耕试点1个：和田县1500万元，3万亩，每亩500元；                                                                                                                    2、农业产业强镇示范建设2个：和田县巴格其镇（核桃小镇）、于田县阿热勒乡（玫瑰花小镇）；                                                                                            3、地理标志农产品生产设施及品牌建设3个：皮山县皮亚曼石榴，策勒县红枣，于田县玫瑰花；                                                                                                4、农村集体资产清产核资工作（农经）标准：县农经局工作经费每村247元，村级每村3500元；                                                                                                 5、发展家庭农场（农经）；                                                                                                                                                               6、发展家庭牧场和奶农合作社（畜牧）10个，皮山4个，和田县2个，策勒1个，于田县2个，和田市1个；                                                                                                                                                 7、培育农业产业化联合体：20个，共计2000万元，每个联合体100万元，（皮山县1个、墨玉县4个、和田县2个、和田市6个、洛浦县1个、策勒县2个、于田县2个、民丰县2个）；                                           8、苜蓿等优质饲草种植（畜牧）2个，皮山，洛浦；                                                                                                                                                       9、非畜牧大县生猪等主要畜种规模养殖场开展粪污治理（畜牧）1个，墨玉县；                                                                                                                         10、牧区畜牧良种补贴8个，320万元；                                                                                                                                                  11、种猪场和规模猪场贷款贴息项目：4个10万。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</si>
</sst>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_);[Red]\(0\)"/>
    <numFmt numFmtId="178" formatCode="0.00_);[Red]\(0.00\)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8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22" borderId="14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24" fillId="23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178" fontId="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"/>
  <sheetViews>
    <sheetView tabSelected="1" workbookViewId="0">
      <selection activeCell="L8" sqref="L8"/>
    </sheetView>
  </sheetViews>
  <sheetFormatPr defaultColWidth="9" defaultRowHeight="20.25" customHeight="1"/>
  <cols>
    <col min="1" max="1" width="5" style="2" customWidth="1"/>
    <col min="2" max="2" width="12" style="3" customWidth="1"/>
    <col min="3" max="3" width="14.875" style="3" customWidth="1"/>
    <col min="4" max="4" width="14.375" style="4" customWidth="1"/>
    <col min="5" max="6" width="10.375" style="4" customWidth="1"/>
    <col min="7" max="7" width="11.875" style="4" customWidth="1"/>
    <col min="8" max="8" width="12.5" style="4" customWidth="1"/>
    <col min="9" max="9" width="11.375" style="4" customWidth="1"/>
    <col min="10" max="10" width="11.875" style="4" customWidth="1"/>
    <col min="11" max="11" width="12.125" style="4" customWidth="1"/>
    <col min="12" max="12" width="15.125" style="4" customWidth="1"/>
    <col min="13" max="13" width="12.625" style="4" customWidth="1"/>
    <col min="14" max="14" width="14.125" style="4" customWidth="1"/>
    <col min="15" max="16384" width="9" style="4"/>
  </cols>
  <sheetData>
    <row r="1" ht="22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13.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14.25" spans="1:14">
      <c r="A3" s="7" t="s">
        <v>2</v>
      </c>
      <c r="B3" s="8" t="s">
        <v>3</v>
      </c>
      <c r="C3" s="9" t="s">
        <v>4</v>
      </c>
      <c r="D3" s="7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</row>
    <row r="4" s="1" customFormat="1" ht="36" customHeight="1" spans="1:14">
      <c r="A4" s="7"/>
      <c r="B4" s="10"/>
      <c r="C4" s="11"/>
      <c r="D4" s="7" t="s">
        <v>6</v>
      </c>
      <c r="E4" s="9" t="s">
        <v>7</v>
      </c>
      <c r="F4" s="12" t="s">
        <v>8</v>
      </c>
      <c r="G4" s="9" t="s">
        <v>9</v>
      </c>
      <c r="H4" s="9" t="s">
        <v>10</v>
      </c>
      <c r="I4" s="23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</row>
    <row r="5" s="1" customFormat="1" ht="55.5" customHeight="1" spans="1:14">
      <c r="A5" s="7"/>
      <c r="B5" s="13"/>
      <c r="C5" s="14"/>
      <c r="D5" s="7"/>
      <c r="E5" s="14"/>
      <c r="F5" s="12"/>
      <c r="G5" s="15"/>
      <c r="H5" s="14"/>
      <c r="I5" s="24"/>
      <c r="J5" s="25"/>
      <c r="K5" s="15"/>
      <c r="L5" s="14"/>
      <c r="M5" s="14"/>
      <c r="N5" s="14"/>
    </row>
    <row r="6" customHeight="1" spans="1:14">
      <c r="A6" s="16"/>
      <c r="B6" s="16" t="s">
        <v>17</v>
      </c>
      <c r="C6" s="17">
        <f>SUM(D6:N6)</f>
        <v>8876</v>
      </c>
      <c r="D6" s="18">
        <v>1500</v>
      </c>
      <c r="E6" s="18">
        <v>1725</v>
      </c>
      <c r="F6" s="18">
        <v>1455</v>
      </c>
      <c r="G6" s="18">
        <v>2000</v>
      </c>
      <c r="H6" s="18">
        <v>546</v>
      </c>
      <c r="I6" s="18">
        <v>80</v>
      </c>
      <c r="J6" s="18">
        <v>350</v>
      </c>
      <c r="K6" s="18">
        <v>300</v>
      </c>
      <c r="L6" s="18">
        <v>590</v>
      </c>
      <c r="M6" s="18">
        <v>320</v>
      </c>
      <c r="N6" s="18">
        <v>10</v>
      </c>
    </row>
    <row r="7" customHeight="1" spans="1:14">
      <c r="A7" s="19">
        <v>1</v>
      </c>
      <c r="B7" s="20" t="s">
        <v>18</v>
      </c>
      <c r="C7" s="20">
        <f>D7+E7+F7+G7+H7+I7+J7+K7+L7+M7+N7</f>
        <v>1092.7</v>
      </c>
      <c r="D7" s="21"/>
      <c r="E7" s="21">
        <v>575</v>
      </c>
      <c r="F7" s="21"/>
      <c r="G7" s="21">
        <v>100</v>
      </c>
      <c r="H7" s="21">
        <v>63.7</v>
      </c>
      <c r="I7" s="21"/>
      <c r="J7" s="21">
        <v>140</v>
      </c>
      <c r="K7" s="21">
        <v>180</v>
      </c>
      <c r="L7" s="21"/>
      <c r="M7" s="21">
        <v>34</v>
      </c>
      <c r="N7" s="21"/>
    </row>
    <row r="8" customHeight="1" spans="1:14">
      <c r="A8" s="19">
        <v>2</v>
      </c>
      <c r="B8" s="20" t="s">
        <v>19</v>
      </c>
      <c r="C8" s="20">
        <f t="shared" ref="C8:C14" si="0">D8+E8+F8+G8+H8+I8+J8+K8+L8+M8+N8</f>
        <v>1194.44</v>
      </c>
      <c r="D8" s="21"/>
      <c r="E8" s="21"/>
      <c r="F8" s="21"/>
      <c r="G8" s="21">
        <v>400</v>
      </c>
      <c r="H8" s="21">
        <v>135.64</v>
      </c>
      <c r="I8" s="21"/>
      <c r="J8" s="21"/>
      <c r="K8" s="21"/>
      <c r="L8" s="21">
        <v>590</v>
      </c>
      <c r="M8" s="21">
        <v>68.8</v>
      </c>
      <c r="N8" s="21"/>
    </row>
    <row r="9" customHeight="1" spans="1:14">
      <c r="A9" s="19">
        <v>3</v>
      </c>
      <c r="B9" s="20" t="s">
        <v>20</v>
      </c>
      <c r="C9" s="20">
        <f t="shared" si="0"/>
        <v>2895.31</v>
      </c>
      <c r="D9" s="21">
        <v>1500</v>
      </c>
      <c r="E9" s="21"/>
      <c r="F9" s="21">
        <v>1000</v>
      </c>
      <c r="G9" s="21">
        <v>200</v>
      </c>
      <c r="H9" s="21">
        <v>78.31</v>
      </c>
      <c r="I9" s="21"/>
      <c r="J9" s="21">
        <v>70</v>
      </c>
      <c r="K9" s="21"/>
      <c r="L9" s="21"/>
      <c r="M9" s="21">
        <v>42</v>
      </c>
      <c r="N9" s="21">
        <v>5</v>
      </c>
    </row>
    <row r="10" customHeight="1" spans="1:14">
      <c r="A10" s="19">
        <v>4</v>
      </c>
      <c r="B10" s="20" t="s">
        <v>21</v>
      </c>
      <c r="C10" s="20">
        <f t="shared" si="0"/>
        <v>349.81</v>
      </c>
      <c r="D10" s="21"/>
      <c r="E10" s="21"/>
      <c r="F10" s="21"/>
      <c r="G10" s="21">
        <v>100</v>
      </c>
      <c r="H10" s="21">
        <v>85.81</v>
      </c>
      <c r="I10" s="26"/>
      <c r="J10" s="21"/>
      <c r="K10" s="21">
        <v>120</v>
      </c>
      <c r="L10" s="21"/>
      <c r="M10" s="21">
        <v>44</v>
      </c>
      <c r="N10" s="21"/>
    </row>
    <row r="11" customHeight="1" spans="1:14">
      <c r="A11" s="19">
        <v>5</v>
      </c>
      <c r="B11" s="20" t="s">
        <v>22</v>
      </c>
      <c r="C11" s="20">
        <f t="shared" si="0"/>
        <v>883.29</v>
      </c>
      <c r="D11" s="21"/>
      <c r="E11" s="21">
        <v>575</v>
      </c>
      <c r="F11" s="21"/>
      <c r="G11" s="21">
        <v>200</v>
      </c>
      <c r="H11" s="21">
        <v>46.09</v>
      </c>
      <c r="I11" s="26"/>
      <c r="J11" s="21">
        <v>35</v>
      </c>
      <c r="K11" s="21"/>
      <c r="L11" s="21"/>
      <c r="M11" s="21">
        <v>25.2</v>
      </c>
      <c r="N11" s="21">
        <v>2</v>
      </c>
    </row>
    <row r="12" customHeight="1" spans="1:14">
      <c r="A12" s="19">
        <v>6</v>
      </c>
      <c r="B12" s="20" t="s">
        <v>23</v>
      </c>
      <c r="C12" s="20">
        <f t="shared" si="0"/>
        <v>1492.92</v>
      </c>
      <c r="D12" s="21"/>
      <c r="E12" s="21">
        <v>575</v>
      </c>
      <c r="F12" s="21">
        <v>455</v>
      </c>
      <c r="G12" s="21">
        <v>200</v>
      </c>
      <c r="H12" s="21">
        <v>63.32</v>
      </c>
      <c r="I12" s="26">
        <v>80</v>
      </c>
      <c r="J12" s="21">
        <v>70</v>
      </c>
      <c r="K12" s="21"/>
      <c r="L12" s="21"/>
      <c r="M12" s="21">
        <v>49.6</v>
      </c>
      <c r="N12" s="21"/>
    </row>
    <row r="13" customHeight="1" spans="1:14">
      <c r="A13" s="19">
        <v>7</v>
      </c>
      <c r="B13" s="20" t="s">
        <v>24</v>
      </c>
      <c r="C13" s="20">
        <f t="shared" si="0"/>
        <v>237.25</v>
      </c>
      <c r="D13" s="21"/>
      <c r="E13" s="21"/>
      <c r="F13" s="21"/>
      <c r="G13" s="21">
        <v>200</v>
      </c>
      <c r="H13" s="21">
        <v>15.05</v>
      </c>
      <c r="I13" s="26"/>
      <c r="J13" s="21"/>
      <c r="K13" s="21"/>
      <c r="L13" s="21"/>
      <c r="M13" s="21">
        <v>21.2</v>
      </c>
      <c r="N13" s="21">
        <v>1</v>
      </c>
    </row>
    <row r="14" customHeight="1" spans="1:14">
      <c r="A14" s="19">
        <v>8</v>
      </c>
      <c r="B14" s="20" t="s">
        <v>25</v>
      </c>
      <c r="C14" s="20">
        <f t="shared" si="0"/>
        <v>730.28</v>
      </c>
      <c r="D14" s="21"/>
      <c r="E14" s="21"/>
      <c r="F14" s="21"/>
      <c r="G14" s="21">
        <v>600</v>
      </c>
      <c r="H14" s="21">
        <v>58.08</v>
      </c>
      <c r="I14" s="21"/>
      <c r="J14" s="21">
        <v>35</v>
      </c>
      <c r="K14" s="21"/>
      <c r="L14" s="21"/>
      <c r="M14" s="21">
        <v>35.2</v>
      </c>
      <c r="N14" s="21">
        <v>2</v>
      </c>
    </row>
    <row r="15" ht="177" customHeight="1" spans="1:14">
      <c r="A15" s="22" t="s">
        <v>26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</sheetData>
  <mergeCells count="18">
    <mergeCell ref="A1:N1"/>
    <mergeCell ref="A2:N2"/>
    <mergeCell ref="D3:N3"/>
    <mergeCell ref="A15:N15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 verticalCentered="1"/>
  <pageMargins left="0.15625" right="0.15625" top="0.238888888888889" bottom="0.738888888888889" header="0.266666666666667" footer="0.511805555555556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</dc:creator>
  <cp:lastModifiedBy>Administrator</cp:lastModifiedBy>
  <dcterms:created xsi:type="dcterms:W3CDTF">2006-09-13T11:21:00Z</dcterms:created>
  <cp:lastPrinted>2018-12-17T08:23:00Z</cp:lastPrinted>
  <dcterms:modified xsi:type="dcterms:W3CDTF">2019-07-04T11:02:49Z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