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调减表" sheetId="3" r:id="rId1"/>
  </sheets>
  <definedNames>
    <definedName name="_xlnm.Print_Titles" localSheetId="0">调减表!$2:$7</definedName>
  </definedNames>
  <calcPr calcId="144525"/>
</workbook>
</file>

<file path=xl/sharedStrings.xml><?xml version="1.0" encoding="utf-8"?>
<sst xmlns="http://schemas.openxmlformats.org/spreadsheetml/2006/main" count="36">
  <si>
    <t>附件1：</t>
  </si>
  <si>
    <t>2019年自治区农村综合改革转移支付资金（涉农整合部分）调整表</t>
  </si>
  <si>
    <t>单位：万元</t>
  </si>
  <si>
    <t>序号</t>
  </si>
  <si>
    <t>地州名称</t>
  </si>
  <si>
    <t>年初提前下达资金数</t>
  </si>
  <si>
    <t>本次调减数</t>
  </si>
  <si>
    <t>本次调增数</t>
  </si>
  <si>
    <t>本次调整后确定的涉农整合资金数</t>
  </si>
  <si>
    <t>小计</t>
  </si>
  <si>
    <t>一事一议财政奖补资金（涉农资金整合部分）       新财综改［2018］32号</t>
  </si>
  <si>
    <t>美丽乡村建设资金（涉农资金整合部分）  新财综改［2018］33号</t>
  </si>
  <si>
    <t>扶持村级集体经济发展资金资金（涉农资金整合部分）       新财综改［2018］34号</t>
  </si>
  <si>
    <t>一事一议财政奖补资金（涉农资金整合部分）</t>
  </si>
  <si>
    <t>美丽乡村建设资金（涉农资金整合部分）</t>
  </si>
  <si>
    <t xml:space="preserve">扶持村级集体经济发展资金资金（涉农资金整合部分） </t>
  </si>
  <si>
    <t xml:space="preserve">一事一议财政奖补资金（涉农资金整合部分）     </t>
  </si>
  <si>
    <t xml:space="preserve">美丽乡村建设资金（涉农资金整合部分）   </t>
  </si>
  <si>
    <t xml:space="preserve">扶持村级集体经济发展资金资金（涉农资金整合部分）  </t>
  </si>
  <si>
    <t>合计</t>
  </si>
  <si>
    <t xml:space="preserve">美丽乡村建设资金（涉农资金整合部分） </t>
  </si>
  <si>
    <t xml:space="preserve">扶持村级集体经济发展资金资金（涉农资金整合部分）     </t>
  </si>
  <si>
    <t>1=2+3+4</t>
  </si>
  <si>
    <t>5=6+7+8</t>
  </si>
  <si>
    <t>9=10+11+12</t>
  </si>
  <si>
    <t>13=1-5+9</t>
  </si>
  <si>
    <t>一</t>
  </si>
  <si>
    <t>和田地区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</si>
  <si>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</si>
  <si>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</si>
  <si>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</si>
  <si>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</si>
  <si>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</si>
  <si>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</si>
  <si>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</si>
  <si>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和田市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</si>
</sst>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6" fillId="16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3" borderId="11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9" borderId="13" applyNumberFormat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0">
      <alignment vertical="top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3" fillId="0" borderId="7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tabSelected="1" workbookViewId="0">
      <selection activeCell="I11" sqref="I11"/>
    </sheetView>
  </sheetViews>
  <sheetFormatPr defaultColWidth="9" defaultRowHeight="13.5"/>
  <cols>
    <col min="1" max="1" width="4.625" customWidth="1"/>
    <col min="2" max="2" width="12.125" customWidth="1"/>
    <col min="3" max="10" width="8.625" customWidth="1"/>
    <col min="11" max="11" width="9.75" customWidth="1"/>
    <col min="12" max="14" width="8.625" customWidth="1"/>
  </cols>
  <sheetData>
    <row r="1" customFormat="1" ht="22.5" customHeight="1" spans="1:2">
      <c r="A1" s="1" t="s">
        <v>0</v>
      </c>
      <c r="B1" s="1"/>
    </row>
    <row r="2" ht="30" customHeight="1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5" customHeight="1" spans="13:18">
      <c r="M3" s="17" t="s">
        <v>2</v>
      </c>
      <c r="N3" s="17"/>
      <c r="O3" s="17"/>
      <c r="P3" s="17"/>
      <c r="Q3" s="17"/>
      <c r="R3" s="17"/>
    </row>
    <row r="4" ht="27.75" customHeight="1" spans="1:18">
      <c r="A4" s="3" t="s">
        <v>3</v>
      </c>
      <c r="B4" s="3" t="s">
        <v>4</v>
      </c>
      <c r="C4" s="4" t="s">
        <v>5</v>
      </c>
      <c r="D4" s="5"/>
      <c r="E4" s="5"/>
      <c r="F4" s="5"/>
      <c r="G4" s="6" t="s">
        <v>6</v>
      </c>
      <c r="H4" s="6"/>
      <c r="I4" s="6"/>
      <c r="J4" s="6"/>
      <c r="K4" s="6" t="s">
        <v>7</v>
      </c>
      <c r="L4" s="6"/>
      <c r="M4" s="6"/>
      <c r="N4" s="6"/>
      <c r="O4" s="4" t="s">
        <v>8</v>
      </c>
      <c r="P4" s="5"/>
      <c r="Q4" s="5"/>
      <c r="R4" s="23"/>
    </row>
    <row r="5" ht="36" customHeight="1" spans="1:18">
      <c r="A5" s="3"/>
      <c r="B5" s="3"/>
      <c r="C5" s="3" t="s">
        <v>9</v>
      </c>
      <c r="D5" s="3" t="s">
        <v>10</v>
      </c>
      <c r="E5" s="3" t="s">
        <v>11</v>
      </c>
      <c r="F5" s="3" t="s">
        <v>12</v>
      </c>
      <c r="G5" s="3" t="s">
        <v>9</v>
      </c>
      <c r="H5" s="3" t="s">
        <v>13</v>
      </c>
      <c r="I5" s="3" t="s">
        <v>14</v>
      </c>
      <c r="J5" s="3" t="s">
        <v>15</v>
      </c>
      <c r="K5" s="3" t="s">
        <v>9</v>
      </c>
      <c r="L5" s="3" t="s">
        <v>16</v>
      </c>
      <c r="M5" s="3" t="s">
        <v>17</v>
      </c>
      <c r="N5" s="3" t="s">
        <v>18</v>
      </c>
      <c r="O5" s="18" t="s">
        <v>19</v>
      </c>
      <c r="P5" s="18" t="s">
        <v>13</v>
      </c>
      <c r="Q5" s="18" t="s">
        <v>20</v>
      </c>
      <c r="R5" s="18" t="s">
        <v>21</v>
      </c>
    </row>
    <row r="6" ht="84.75" customHeight="1" spans="1:1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9"/>
      <c r="P6" s="19"/>
      <c r="Q6" s="19"/>
      <c r="R6" s="19"/>
    </row>
    <row r="7" ht="21" customHeight="1" spans="1:18">
      <c r="A7" s="3"/>
      <c r="B7" s="3"/>
      <c r="C7" s="7" t="s">
        <v>22</v>
      </c>
      <c r="D7" s="3">
        <v>2</v>
      </c>
      <c r="E7" s="7">
        <v>3</v>
      </c>
      <c r="F7" s="3">
        <v>4</v>
      </c>
      <c r="G7" s="7" t="s">
        <v>23</v>
      </c>
      <c r="H7" s="3">
        <v>6</v>
      </c>
      <c r="I7" s="7">
        <v>7</v>
      </c>
      <c r="J7" s="3">
        <v>8</v>
      </c>
      <c r="K7" s="7" t="s">
        <v>24</v>
      </c>
      <c r="L7" s="3">
        <v>10</v>
      </c>
      <c r="M7" s="7">
        <v>11</v>
      </c>
      <c r="N7" s="3">
        <v>12</v>
      </c>
      <c r="O7" s="3" t="s">
        <v>25</v>
      </c>
      <c r="P7" s="3">
        <v>14</v>
      </c>
      <c r="Q7" s="3">
        <v>15</v>
      </c>
      <c r="R7" s="3">
        <v>16</v>
      </c>
    </row>
    <row r="8" ht="15" customHeight="1" spans="1:18">
      <c r="A8" s="8" t="s">
        <v>26</v>
      </c>
      <c r="B8" s="9" t="s">
        <v>27</v>
      </c>
      <c r="C8" s="8">
        <f t="shared" ref="C8:C47" si="0">D8+E8+F8</f>
        <v>2607</v>
      </c>
      <c r="D8" s="10">
        <f>SUM(D9:D16)</f>
        <v>1982</v>
      </c>
      <c r="E8" s="10">
        <f t="shared" ref="E8:F8" si="1">SUM(E9:E16)</f>
        <v>104</v>
      </c>
      <c r="F8" s="10">
        <f t="shared" si="1"/>
        <v>521</v>
      </c>
      <c r="G8" s="8">
        <f t="shared" ref="G8:G47" si="2">H8+I8+J8</f>
        <v>-7</v>
      </c>
      <c r="H8" s="10">
        <f t="shared" ref="H8:N8" si="3">SUM(H9:H16)</f>
        <v>-5</v>
      </c>
      <c r="I8" s="10">
        <f t="shared" si="3"/>
        <v>-1</v>
      </c>
      <c r="J8" s="10">
        <f t="shared" si="3"/>
        <v>-1</v>
      </c>
      <c r="K8" s="8">
        <f t="shared" ref="K8:K17" si="4">L8+M8+N8</f>
        <v>186</v>
      </c>
      <c r="L8" s="10">
        <f t="shared" si="3"/>
        <v>141</v>
      </c>
      <c r="M8" s="10">
        <f t="shared" si="3"/>
        <v>8</v>
      </c>
      <c r="N8" s="10">
        <f t="shared" si="3"/>
        <v>37</v>
      </c>
      <c r="O8" s="20">
        <f t="shared" ref="O8:O47" si="5">P8+Q8+R8</f>
        <v>2786</v>
      </c>
      <c r="P8" s="9">
        <f>SUM(P9:P16)</f>
        <v>2118</v>
      </c>
      <c r="Q8" s="9">
        <f t="shared" ref="Q8:R8" si="6">SUM(Q9:Q16)</f>
        <v>111</v>
      </c>
      <c r="R8" s="9">
        <f t="shared" si="6"/>
        <v>557</v>
      </c>
    </row>
    <row r="9" spans="1:18">
      <c r="A9" s="11">
        <v>1</v>
      </c>
      <c r="B9" s="12" t="s">
        <v>28</v>
      </c>
      <c r="C9" s="13">
        <f t="shared" si="0"/>
        <v>391</v>
      </c>
      <c r="D9" s="14">
        <v>297</v>
      </c>
      <c r="E9" s="15">
        <v>16</v>
      </c>
      <c r="F9" s="15">
        <v>78</v>
      </c>
      <c r="G9" s="16">
        <f t="shared" si="2"/>
        <v>0</v>
      </c>
      <c r="H9" s="15"/>
      <c r="I9" s="21"/>
      <c r="J9" s="22"/>
      <c r="K9" s="13">
        <f t="shared" si="4"/>
        <v>67</v>
      </c>
      <c r="L9" s="11">
        <v>51</v>
      </c>
      <c r="M9" s="11">
        <v>2</v>
      </c>
      <c r="N9" s="11">
        <v>14</v>
      </c>
      <c r="O9" s="8">
        <f t="shared" si="5"/>
        <v>458</v>
      </c>
      <c r="P9" s="12">
        <v>348</v>
      </c>
      <c r="Q9" s="12">
        <v>18</v>
      </c>
      <c r="R9" s="12">
        <v>92</v>
      </c>
    </row>
    <row r="10" spans="1:18">
      <c r="A10" s="11">
        <v>2</v>
      </c>
      <c r="B10" s="12" t="s">
        <v>29</v>
      </c>
      <c r="C10" s="13">
        <f t="shared" si="0"/>
        <v>656</v>
      </c>
      <c r="D10" s="14">
        <v>499</v>
      </c>
      <c r="E10" s="15">
        <v>26</v>
      </c>
      <c r="F10" s="15">
        <v>131</v>
      </c>
      <c r="G10" s="16">
        <f t="shared" si="2"/>
        <v>0</v>
      </c>
      <c r="H10" s="15"/>
      <c r="I10" s="21"/>
      <c r="J10" s="22"/>
      <c r="K10" s="13">
        <f t="shared" si="4"/>
        <v>39</v>
      </c>
      <c r="L10" s="11">
        <v>29</v>
      </c>
      <c r="M10" s="11">
        <v>2</v>
      </c>
      <c r="N10" s="11">
        <v>8</v>
      </c>
      <c r="O10" s="8">
        <f t="shared" si="5"/>
        <v>695</v>
      </c>
      <c r="P10" s="12">
        <v>528</v>
      </c>
      <c r="Q10" s="12">
        <v>28</v>
      </c>
      <c r="R10" s="12">
        <v>139</v>
      </c>
    </row>
    <row r="11" spans="1:18">
      <c r="A11" s="11">
        <v>3</v>
      </c>
      <c r="B11" s="12" t="s">
        <v>30</v>
      </c>
      <c r="C11" s="13">
        <f t="shared" si="0"/>
        <v>300</v>
      </c>
      <c r="D11" s="14">
        <v>228</v>
      </c>
      <c r="E11" s="15">
        <v>12</v>
      </c>
      <c r="F11" s="15">
        <v>60</v>
      </c>
      <c r="G11" s="16">
        <f t="shared" si="2"/>
        <v>0</v>
      </c>
      <c r="H11" s="15"/>
      <c r="I11" s="21"/>
      <c r="J11" s="22"/>
      <c r="K11" s="13">
        <f t="shared" si="4"/>
        <v>45</v>
      </c>
      <c r="L11" s="11">
        <v>34</v>
      </c>
      <c r="M11" s="11">
        <v>2</v>
      </c>
      <c r="N11" s="11">
        <v>9</v>
      </c>
      <c r="O11" s="8">
        <f t="shared" si="5"/>
        <v>345</v>
      </c>
      <c r="P11" s="12">
        <v>262</v>
      </c>
      <c r="Q11" s="12">
        <v>14</v>
      </c>
      <c r="R11" s="12">
        <v>69</v>
      </c>
    </row>
    <row r="12" spans="1:18">
      <c r="A12" s="11">
        <v>4</v>
      </c>
      <c r="B12" s="12" t="s">
        <v>31</v>
      </c>
      <c r="C12" s="13">
        <f t="shared" si="0"/>
        <v>308</v>
      </c>
      <c r="D12" s="14">
        <v>234</v>
      </c>
      <c r="E12" s="15">
        <v>12</v>
      </c>
      <c r="F12" s="15">
        <v>62</v>
      </c>
      <c r="G12" s="16">
        <f t="shared" si="2"/>
        <v>0</v>
      </c>
      <c r="H12" s="15"/>
      <c r="I12" s="21"/>
      <c r="J12" s="22"/>
      <c r="K12" s="13">
        <f t="shared" si="4"/>
        <v>3</v>
      </c>
      <c r="L12" s="11">
        <v>3</v>
      </c>
      <c r="M12" s="11"/>
      <c r="N12" s="11"/>
      <c r="O12" s="8">
        <f t="shared" si="5"/>
        <v>311</v>
      </c>
      <c r="P12" s="12">
        <v>237</v>
      </c>
      <c r="Q12" s="12">
        <v>12</v>
      </c>
      <c r="R12" s="12">
        <v>62</v>
      </c>
    </row>
    <row r="13" spans="1:18">
      <c r="A13" s="11">
        <v>5</v>
      </c>
      <c r="B13" s="12" t="s">
        <v>32</v>
      </c>
      <c r="C13" s="13">
        <f t="shared" si="0"/>
        <v>209</v>
      </c>
      <c r="D13" s="14">
        <v>159</v>
      </c>
      <c r="E13" s="15">
        <v>8</v>
      </c>
      <c r="F13" s="15">
        <v>42</v>
      </c>
      <c r="G13" s="16">
        <f t="shared" si="2"/>
        <v>0</v>
      </c>
      <c r="H13" s="15"/>
      <c r="I13" s="21"/>
      <c r="J13" s="22"/>
      <c r="K13" s="13">
        <f t="shared" si="4"/>
        <v>31</v>
      </c>
      <c r="L13" s="11">
        <v>23</v>
      </c>
      <c r="M13" s="11">
        <v>2</v>
      </c>
      <c r="N13" s="11">
        <v>6</v>
      </c>
      <c r="O13" s="8">
        <f t="shared" si="5"/>
        <v>240</v>
      </c>
      <c r="P13" s="12">
        <v>182</v>
      </c>
      <c r="Q13" s="12">
        <v>10</v>
      </c>
      <c r="R13" s="12">
        <v>48</v>
      </c>
    </row>
    <row r="14" spans="1:18">
      <c r="A14" s="11">
        <v>6</v>
      </c>
      <c r="B14" s="12" t="s">
        <v>33</v>
      </c>
      <c r="C14" s="13">
        <f t="shared" si="0"/>
        <v>364</v>
      </c>
      <c r="D14" s="14">
        <v>277</v>
      </c>
      <c r="E14" s="15">
        <v>15</v>
      </c>
      <c r="F14" s="15">
        <v>72</v>
      </c>
      <c r="G14" s="16">
        <f t="shared" si="2"/>
        <v>-3</v>
      </c>
      <c r="H14" s="15">
        <v>-2</v>
      </c>
      <c r="I14" s="15">
        <v>-1</v>
      </c>
      <c r="J14" s="14"/>
      <c r="K14" s="13"/>
      <c r="L14" s="11"/>
      <c r="M14" s="11"/>
      <c r="N14" s="11"/>
      <c r="O14" s="8">
        <f t="shared" si="5"/>
        <v>361</v>
      </c>
      <c r="P14" s="12">
        <v>275</v>
      </c>
      <c r="Q14" s="12">
        <v>14</v>
      </c>
      <c r="R14" s="12">
        <v>72</v>
      </c>
    </row>
    <row r="15" spans="1:18">
      <c r="A15" s="11">
        <v>7</v>
      </c>
      <c r="B15" s="12" t="s">
        <v>34</v>
      </c>
      <c r="C15" s="13">
        <f t="shared" si="0"/>
        <v>21</v>
      </c>
      <c r="D15" s="14">
        <v>16</v>
      </c>
      <c r="E15" s="15">
        <v>1</v>
      </c>
      <c r="F15" s="15">
        <v>4</v>
      </c>
      <c r="G15" s="16">
        <f t="shared" si="2"/>
        <v>-4</v>
      </c>
      <c r="H15" s="15">
        <v>-3</v>
      </c>
      <c r="I15" s="21"/>
      <c r="J15" s="14">
        <v>-1</v>
      </c>
      <c r="K15" s="13"/>
      <c r="L15" s="11"/>
      <c r="M15" s="11"/>
      <c r="N15" s="11"/>
      <c r="O15" s="8">
        <f t="shared" si="5"/>
        <v>17</v>
      </c>
      <c r="P15" s="12">
        <v>13</v>
      </c>
      <c r="Q15" s="12">
        <v>1</v>
      </c>
      <c r="R15" s="12">
        <v>3</v>
      </c>
    </row>
    <row r="16" spans="1:18">
      <c r="A16" s="11">
        <v>8</v>
      </c>
      <c r="B16" s="12" t="s">
        <v>35</v>
      </c>
      <c r="C16" s="13">
        <f t="shared" si="0"/>
        <v>358</v>
      </c>
      <c r="D16" s="14">
        <v>272</v>
      </c>
      <c r="E16" s="15">
        <v>14</v>
      </c>
      <c r="F16" s="15">
        <v>72</v>
      </c>
      <c r="G16" s="16">
        <f t="shared" si="2"/>
        <v>0</v>
      </c>
      <c r="H16" s="15"/>
      <c r="I16" s="21"/>
      <c r="J16" s="22"/>
      <c r="K16" s="13">
        <f t="shared" si="4"/>
        <v>1</v>
      </c>
      <c r="L16" s="11">
        <v>1</v>
      </c>
      <c r="M16" s="11"/>
      <c r="N16" s="11"/>
      <c r="O16" s="8">
        <f t="shared" si="5"/>
        <v>359</v>
      </c>
      <c r="P16" s="12">
        <v>273</v>
      </c>
      <c r="Q16" s="12">
        <v>14</v>
      </c>
      <c r="R16" s="12">
        <v>72</v>
      </c>
    </row>
  </sheetData>
  <mergeCells count="25">
    <mergeCell ref="A1:B1"/>
    <mergeCell ref="A2:R2"/>
    <mergeCell ref="M3:R3"/>
    <mergeCell ref="C4:F4"/>
    <mergeCell ref="G4:J4"/>
    <mergeCell ref="K4:N4"/>
    <mergeCell ref="O4:R4"/>
    <mergeCell ref="A4:A7"/>
    <mergeCell ref="B4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511805555555556" right="0.196527777777778" top="0.550694444444444" bottom="0.354166666666667" header="0.314583333333333" footer="0.314583333333333"/>
  <pageSetup paperSize="9" scale="90" orientation="landscape"/>
  <headerFooter/>
  <ignoredErrors>
    <ignoredError sqref="O8 K8 G8" formula="1"/>
    <ignoredError sqref="P8:R8 E8:F8 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白合提亚</dc:creator>
  <cp:lastModifiedBy>Administrator</cp:lastModifiedBy>
  <dcterms:created xsi:type="dcterms:W3CDTF">2018-06-11T08:32:00Z</dcterms:created>
  <cp:lastPrinted>2019-05-09T11:46:00Z</cp:lastPrinted>
  <dcterms:modified xsi:type="dcterms:W3CDTF">2019-06-24T02:36:43Z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