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  <definedName name="_xlnm.Print_Area" localSheetId="0">Sheet1!$A$1:$D$12</definedName>
  </definedNames>
  <calcPr calcId="144525" concurrentCalc="0"/>
</workbook>
</file>

<file path=xl/sharedStrings.xml><?xml version="1.0" encoding="utf-8"?>
<sst xmlns="http://schemas.openxmlformats.org/spreadsheetml/2006/main" count="241" uniqueCount="218">
  <si>
    <t>2019年自治区预算内基本建设投资用于“三农）部分（统筹整合部分）分配表</t>
  </si>
  <si>
    <t xml:space="preserve"> </t>
  </si>
  <si>
    <t xml:space="preserve">              单位：万元</t>
  </si>
  <si>
    <t>序号</t>
  </si>
  <si>
    <t>县（市）</t>
  </si>
  <si>
    <t>资金分配权重</t>
  </si>
  <si>
    <t>资金分配</t>
  </si>
  <si>
    <t>皮山县</t>
  </si>
  <si>
    <t>墨玉县</t>
  </si>
  <si>
    <t>和田县</t>
  </si>
  <si>
    <t>和田市</t>
  </si>
  <si>
    <t>洛浦县</t>
  </si>
  <si>
    <t>策勒县</t>
  </si>
  <si>
    <t>于田县</t>
  </si>
  <si>
    <t>民丰县</t>
  </si>
  <si>
    <t>合    计</t>
  </si>
  <si>
    <t>伊犁州</t>
  </si>
  <si>
    <t>部分第二批、第三批自治区级节约型公共机构示范单位创建奖补资金项目。</t>
  </si>
  <si>
    <t>伊犁州伊宁县国土资源局</t>
  </si>
  <si>
    <t>伊犁州霍城县地税局</t>
  </si>
  <si>
    <t>伊犁州特克斯县行政服务中心</t>
  </si>
  <si>
    <t>伊犁州尼勒克县环保局</t>
  </si>
  <si>
    <t>伊犁州昭苏县高级中学</t>
  </si>
  <si>
    <t>伊犁州苗苗幼儿园</t>
  </si>
  <si>
    <t>乌鲁木齐市</t>
  </si>
  <si>
    <t>乌鲁木齐市高新区（新市区）机关办公区</t>
  </si>
  <si>
    <t>乌鲁木齐市第四人民医院</t>
  </si>
  <si>
    <t>乌鲁木齐市实验学校</t>
  </si>
  <si>
    <t>乌鲁木齐市第115中学</t>
  </si>
  <si>
    <t>乌鲁木齐市第16中学</t>
  </si>
  <si>
    <t>乌鲁木齐市第七中学</t>
  </si>
  <si>
    <t>乌鲁木齐市米东区人民法院</t>
  </si>
  <si>
    <r>
      <rPr>
        <b/>
        <sz val="12"/>
        <rFont val="宋体"/>
        <charset val="134"/>
      </rPr>
      <t>自治区公共机构新能源汽车推广及配套充电设施建设。</t>
    </r>
  </si>
  <si>
    <t>乌鲁木齐市机关事务管理局</t>
  </si>
  <si>
    <t>昌吉州</t>
  </si>
  <si>
    <t>昌吉市新区综合楼</t>
  </si>
  <si>
    <t>呼图壁中等职业技术学校</t>
  </si>
  <si>
    <t>吉木萨尔县第四小学</t>
  </si>
  <si>
    <t>玛纳斯县第五小学</t>
  </si>
  <si>
    <t>阜康市党政办公大楼</t>
  </si>
  <si>
    <t>克拉玛依市</t>
  </si>
  <si>
    <t>克拉玛依区红旗有幼儿园</t>
  </si>
  <si>
    <t>第十一小学</t>
  </si>
  <si>
    <t>克拉玛依市白碱滩区远征幼儿园</t>
  </si>
  <si>
    <t>自治区公共机构合同能源管理</t>
  </si>
  <si>
    <t>中国石油大学（北京）克拉玛依校区</t>
  </si>
  <si>
    <t>塔城地区</t>
  </si>
  <si>
    <t>沙湾县人民医院</t>
  </si>
  <si>
    <t>托里县第三小学</t>
  </si>
  <si>
    <t>中国人民银行塔城地区中心支行</t>
  </si>
  <si>
    <t>塔城地区人民医院</t>
  </si>
  <si>
    <t>阿勒泰地区</t>
  </si>
  <si>
    <t>阿勒泰市第三中学</t>
  </si>
  <si>
    <t>布尔津县行政中心办公</t>
  </si>
  <si>
    <t>喀纳斯景区管理委员会</t>
  </si>
  <si>
    <t>博州</t>
  </si>
  <si>
    <t>博州博乐市锦绣小学</t>
  </si>
  <si>
    <t>博州温泉县哈日布呼牧业寄宿制小学</t>
  </si>
  <si>
    <t>吐鲁番市</t>
  </si>
  <si>
    <t>吐鲁番市高昌区住房和城乡建设局</t>
  </si>
  <si>
    <t>吐鲁番市人民医院</t>
  </si>
  <si>
    <t>哈密市</t>
  </si>
  <si>
    <t>伊吾县人民政府办公区</t>
  </si>
  <si>
    <t>巴里坤县海子沿乡人民政府办公区</t>
  </si>
  <si>
    <t>巴州</t>
  </si>
  <si>
    <t>巴州博湖县党政办公区</t>
  </si>
  <si>
    <t>巴州和硕县人民医院</t>
  </si>
  <si>
    <t>巴州尉犁县党政办公区</t>
  </si>
  <si>
    <t>巴州且末县党政联合办公区</t>
  </si>
  <si>
    <t>阿克苏地区</t>
  </si>
  <si>
    <t>阿克苏地区第二中学</t>
  </si>
  <si>
    <t>阿克苏地区第二人民医院</t>
  </si>
  <si>
    <t>库车县第四中学</t>
  </si>
  <si>
    <t>沙雅县人民医院</t>
  </si>
  <si>
    <t>阿克苏地区第一人民医院</t>
  </si>
  <si>
    <t>阿瓦提县1号综合办公区</t>
  </si>
  <si>
    <t>2018年乡村绿色照明工程项目。</t>
  </si>
  <si>
    <t>柯坪县玉尔其乡尤库日斯村</t>
  </si>
  <si>
    <t>柯坪县玉尔其乡玉尔其村</t>
  </si>
  <si>
    <t>柯坪县盖孜力克镇库木鲁克村</t>
  </si>
  <si>
    <t>柯坪县盖孜力克镇帕松村</t>
  </si>
  <si>
    <t>柯坪县盖孜力克镇托万库木艾日克村</t>
  </si>
  <si>
    <t>阿瓦提县英艾日克乡苏盖特艾日克村</t>
  </si>
  <si>
    <t>阿瓦提县英艾日克乡阔什库都克村</t>
  </si>
  <si>
    <t>阿瓦提县英艾日克乡帕万拉村</t>
  </si>
  <si>
    <t>阿瓦提县英艾日克乡也克力村</t>
  </si>
  <si>
    <t>拜城县克孜尔乡喀日尕依村</t>
  </si>
  <si>
    <t>乌什县依麻木镇库尔干村</t>
  </si>
  <si>
    <t>乌什县依麻木镇汗都村</t>
  </si>
  <si>
    <t>乌什县奥持贝希乡库木布隆村</t>
  </si>
  <si>
    <t>乌什县依麻木镇亚贝希村</t>
  </si>
  <si>
    <t>乌什县阿克托海乡喀塔玉吉买村</t>
  </si>
  <si>
    <t>拜城县赛里木镇拉帕村</t>
  </si>
  <si>
    <t>拜城县赛里木镇喀拉亚尕奇布拉克村</t>
  </si>
  <si>
    <t>阿克苏地区机关事务管理局</t>
  </si>
  <si>
    <t>克州</t>
  </si>
  <si>
    <t>乌恰县人民政府办公区</t>
  </si>
  <si>
    <t>乌恰县发展和改革委员会</t>
  </si>
  <si>
    <t>阿图什市松他克乡肖鲁克村</t>
  </si>
  <si>
    <t>阿克陶县皮拉勒乡英阿帕村</t>
  </si>
  <si>
    <t>阿图什市上阿图什镇博斯坦村</t>
  </si>
  <si>
    <t>阿图什市哈拉峻乡克孜勒套村</t>
  </si>
  <si>
    <t>阿图什市哈拉峻乡欧吐哈拉峻村</t>
  </si>
  <si>
    <t>阿图什市哈拉峻乡阿亚克苏洪村</t>
  </si>
  <si>
    <t>阿图什市哈拉峻乡康阿热力村</t>
  </si>
  <si>
    <t>阿图什市哈拉峻乡谢依提村</t>
  </si>
  <si>
    <t>阿图什市哈拉峻乡西里比里村</t>
  </si>
  <si>
    <t>阿图什市哈拉峻乡亚孜鲁村</t>
  </si>
  <si>
    <t>阿图什市吐古买提乡吐古买提村</t>
  </si>
  <si>
    <t>阿图什市上阿图什镇塔什普什喀村</t>
  </si>
  <si>
    <t>喀什</t>
  </si>
  <si>
    <t>喀什地区人力资源和社会保障局</t>
  </si>
  <si>
    <t>喀什地区卫生学校</t>
  </si>
  <si>
    <t>喀什宾馆</t>
  </si>
  <si>
    <t>喀什市行政审批局</t>
  </si>
  <si>
    <t>喀什市第十小学</t>
  </si>
  <si>
    <t>岳普湖县人民医院</t>
  </si>
  <si>
    <t>泽普县赛力乡依玛村</t>
  </si>
  <si>
    <t>泽普县赛力乡荒地村</t>
  </si>
  <si>
    <t>泽普县奎依巴格乡奎依巴格村</t>
  </si>
  <si>
    <t>泽普县依克苏乡塔尕尔其村</t>
  </si>
  <si>
    <t>疏附县萨依巴格乡阔勒其村</t>
  </si>
  <si>
    <t>疏附县塔什米力克乡阿亚克阿萨艾日克村</t>
  </si>
  <si>
    <t>岳普湖县色也力克乡布力曼村</t>
  </si>
  <si>
    <t>岳普湖县阿其克乡欧拉帕万村</t>
  </si>
  <si>
    <t>莎车县伊什库力乡克什拉克村</t>
  </si>
  <si>
    <t>莎车县伊什库力乡尤库勒加力村</t>
  </si>
  <si>
    <t>莎车县伊什库力乡乌克提其村</t>
  </si>
  <si>
    <t>莎车县伊什库力乡阿克提其村</t>
  </si>
  <si>
    <t>巴楚县阿克萨克马热勒乡陈老七村</t>
  </si>
  <si>
    <t>巴楚县阿克萨克马热勒乡塘巴扎村</t>
  </si>
  <si>
    <t>巴楚县阿克萨克马热勒乡阿克库木村</t>
  </si>
  <si>
    <t>巴楚县阿克萨克马热勒乡其乃库勒村</t>
  </si>
  <si>
    <t>巴楚县阿克萨克马热勒乡克其勒克村</t>
  </si>
  <si>
    <t>巴楚县阿克萨克马热勒乡苏盖提勒克村</t>
  </si>
  <si>
    <t>伽师县克孜勒苏乡阿亚格栏干村</t>
  </si>
  <si>
    <t>伽师县米夏乡阿亚格英温村</t>
  </si>
  <si>
    <t>伽师县英买里乡阿亚克兰干村</t>
  </si>
  <si>
    <t>英吉沙县芒辛乡托万阔尕什村</t>
  </si>
  <si>
    <t>莎车县墩巴格乡托格热艾日克村</t>
  </si>
  <si>
    <t>莎车县墩巴格乡尤库日阿依库勒村</t>
  </si>
  <si>
    <t>莎车县墩巴格乡托万阿依库勒村</t>
  </si>
  <si>
    <t>莎车县墩巴格乡牌坊村</t>
  </si>
  <si>
    <t>莎车县墩巴格乡拜勒墩村</t>
  </si>
  <si>
    <t>莎车县墩巴格乡墩巴格村</t>
  </si>
  <si>
    <t>莎车县墩巴格乡托万曲许盖村</t>
  </si>
  <si>
    <t>莎车县墩巴格乡其乃巴格村</t>
  </si>
  <si>
    <t>莎车县米夏镇托库勒拉村</t>
  </si>
  <si>
    <t>莎车县米夏镇亚尕其拉村</t>
  </si>
  <si>
    <t>莎车县米夏镇亚勒古孜巴格村</t>
  </si>
  <si>
    <t>莎车县米夏镇琼库尔克什拉克村</t>
  </si>
  <si>
    <t>莎车县米夏镇吾斯塘博依村</t>
  </si>
  <si>
    <t>莎车县阿扎特巴格乡喀勒帕克墩村</t>
  </si>
  <si>
    <t>莎车县阿扎特巴格乡其迪尔托格拉克村</t>
  </si>
  <si>
    <t>莎车县阿扎特巴格乡阿扎特巴格村</t>
  </si>
  <si>
    <t>莎车县阿扎特巴格乡喀秋尕喀什村</t>
  </si>
  <si>
    <t>莎车县阿扎特巴格乡兰干村</t>
  </si>
  <si>
    <t>莎车县阿扎特巴格乡塔尕尔其吾斯塘村</t>
  </si>
  <si>
    <t>莎车县阿扎特巴格乡喀什噶尔买里斯村</t>
  </si>
  <si>
    <t>莎车县阿扎特巴格乡喀塔库勒村</t>
  </si>
  <si>
    <t>莎车县阿扎特巴格乡库木博勒买村</t>
  </si>
  <si>
    <t>莎车县荒地镇尤库日诺库特鲁克村</t>
  </si>
  <si>
    <t>莎车县荒地镇硝尔库勒村</t>
  </si>
  <si>
    <t>莎车县荒地镇尤库日库依拉村</t>
  </si>
  <si>
    <t>莎车县英吾斯塘乡兰干村</t>
  </si>
  <si>
    <t>莎车县英吾斯塘乡托万吉格代巴格村</t>
  </si>
  <si>
    <t>叶城县加依提勒克乡欧克艾日克村</t>
  </si>
  <si>
    <t>巴楚县琼库尔恰克乡格什勒克村</t>
  </si>
  <si>
    <t>巴楚县琼库尔恰克乡塔勒克村</t>
  </si>
  <si>
    <t>麦盖提县库木库萨乡托万哈迪勒克村</t>
  </si>
  <si>
    <t>莎车县喀拉苏乡英阿瓦提村</t>
  </si>
  <si>
    <t>疏勒县塔孜洪乡索喀贝希村</t>
  </si>
  <si>
    <t>疏勒县塔孜洪乡尤喀克霍伊村</t>
  </si>
  <si>
    <t>疏勒县塔孜洪乡铁热克博斯坦村</t>
  </si>
  <si>
    <t>疏勒县塔孜洪乡喀克其盖图克村</t>
  </si>
  <si>
    <t>叶城县依提木孔乡其木盖尔里克村</t>
  </si>
  <si>
    <t>喀什市英吾斯坦乡古尼恰艾日克村</t>
  </si>
  <si>
    <t>喀什市英吾斯坦乡阿瓦提艾日克村</t>
  </si>
  <si>
    <t>喀什市英吾斯坦乡英艾日克村</t>
  </si>
  <si>
    <t>喀什地区第二人民医院</t>
  </si>
  <si>
    <t>和田</t>
  </si>
  <si>
    <t>洛浦县党政综合办公区</t>
  </si>
  <si>
    <t>和田地区人民医院</t>
  </si>
  <si>
    <t>和田县政府综合办公区</t>
  </si>
  <si>
    <t>和田地区民政局</t>
  </si>
  <si>
    <t>皮山县高级中学</t>
  </si>
  <si>
    <t>皮山县乔达乡结依乃克村</t>
  </si>
  <si>
    <t>皮山县木奎拉乡木乃克买里村</t>
  </si>
  <si>
    <t>皮山县木奎拉乡霍依拉买里村</t>
  </si>
  <si>
    <t>皮山县木奎拉乡纳古特村</t>
  </si>
  <si>
    <t>皮山县木奎拉乡托万买里村</t>
  </si>
  <si>
    <t>皮山县乔达乡阿亚格村</t>
  </si>
  <si>
    <t>皮山县乔达乡兰干村</t>
  </si>
  <si>
    <t>皮山县乔达乡巴什拉克比纳木村</t>
  </si>
  <si>
    <t>皮山县乔达乡果拉村</t>
  </si>
  <si>
    <t>皮山县乔达乡古勒巴格村</t>
  </si>
  <si>
    <t>皮山县乔达乡亚依勒干村</t>
  </si>
  <si>
    <t>皮山县木奎拉乡古勒巴格村</t>
  </si>
  <si>
    <t>皮山县阔什塔格镇克什拉克村</t>
  </si>
  <si>
    <t>于田县科克亚乡托万艾日克村</t>
  </si>
  <si>
    <t>于田县科克亚乡博斯坦提热克村</t>
  </si>
  <si>
    <t>和田县塔瓦库勒乡阔时诺尔村</t>
  </si>
  <si>
    <t>洛浦县山普鲁镇阿亚格克依阔村</t>
  </si>
  <si>
    <t>洛浦县山普鲁镇博斯坦库勒村</t>
  </si>
  <si>
    <t>洛浦县山普鲁镇喀让古亚村</t>
  </si>
  <si>
    <t>洛浦县山普鲁镇阿亚克艾日克村</t>
  </si>
  <si>
    <t>洛浦县山普鲁镇库尔巴格村</t>
  </si>
  <si>
    <t>洛浦县山普鲁镇英兰干村</t>
  </si>
  <si>
    <t>洛浦县恰尔巴格乡库木兰干村</t>
  </si>
  <si>
    <t>洛浦县恰尔巴格乡阿亚格格加村</t>
  </si>
  <si>
    <t>洛浦县恰尔巴格乡阿日买里村</t>
  </si>
  <si>
    <t>墨玉县扎瓦镇铁热克阿依拉村</t>
  </si>
  <si>
    <t>墨玉县扎瓦镇巴夏克其村</t>
  </si>
  <si>
    <t>墨玉县吐外特乡库来特木村</t>
  </si>
  <si>
    <t>墨玉县扎瓦镇英吾斯塘村</t>
  </si>
  <si>
    <t>墨玉县萨依巴格乡乌尊阿热勒村</t>
  </si>
  <si>
    <t>墨玉县阿克萨拉衣乡阿鲁艾日克村</t>
  </si>
  <si>
    <t>皮山县乔达乡阿亚格乔达村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</si>
</sst>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Times New Roman"/>
      <charset val="134"/>
    </font>
    <font>
      <sz val="10"/>
      <color indexed="0"/>
      <name val="宋体"/>
      <charset val="134"/>
      <scheme val="minor"/>
    </font>
    <font>
      <b/>
      <sz val="12"/>
      <name val="宋体"/>
      <charset val="134"/>
    </font>
    <font>
      <b/>
      <sz val="10"/>
      <color indexed="8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b/>
      <sz val="9"/>
      <name val="Times New Roman"/>
      <charset val="134"/>
    </font>
    <font>
      <b/>
      <sz val="12"/>
      <name val="Times New Roman"/>
      <charset val="134"/>
    </font>
    <font>
      <b/>
      <sz val="10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8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3" fillId="16" borderId="12" applyNumberFormat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0" borderId="1" xfId="0" applyBorder="1"/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/>
    <xf numFmtId="0" fontId="17" fillId="0" borderId="0" xfId="0" applyFont="1" applyBorder="1" applyAlignment="1">
      <alignment vertical="center"/>
    </xf>
    <xf numFmtId="0" fontId="1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0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10" fontId="2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" sqref="A1:D1"/>
    </sheetView>
  </sheetViews>
  <sheetFormatPr defaultColWidth="9" defaultRowHeight="24.95" customHeight="1" outlineLevelCol="7"/>
  <cols>
    <col min="1" max="1" width="9" style="43" customWidth="1"/>
    <col min="2" max="2" width="21.125" style="44" customWidth="1"/>
    <col min="3" max="3" width="24.125" style="44" customWidth="1"/>
    <col min="4" max="4" width="27.375" style="45" customWidth="1"/>
    <col min="5" max="5" width="10.5" customWidth="1"/>
    <col min="7" max="7" width="21.75" customWidth="1"/>
  </cols>
  <sheetData>
    <row r="1" ht="57" customHeight="1" spans="1:7">
      <c r="A1" s="46" t="s">
        <v>0</v>
      </c>
      <c r="B1" s="46"/>
      <c r="C1" s="46"/>
      <c r="D1" s="46"/>
      <c r="E1" s="47"/>
      <c r="F1" s="47"/>
      <c r="G1" s="47"/>
    </row>
    <row r="2" ht="26" customHeight="1" spans="2:5">
      <c r="B2" s="44" t="s">
        <v>1</v>
      </c>
      <c r="D2" s="48" t="s">
        <v>2</v>
      </c>
      <c r="E2" s="49"/>
    </row>
    <row r="3" ht="36" customHeight="1" spans="1:8">
      <c r="A3" s="50" t="s">
        <v>3</v>
      </c>
      <c r="B3" s="51" t="s">
        <v>4</v>
      </c>
      <c r="C3" s="51" t="s">
        <v>5</v>
      </c>
      <c r="D3" s="52" t="s">
        <v>6</v>
      </c>
      <c r="E3" s="49"/>
      <c r="H3" t="s">
        <v>1</v>
      </c>
    </row>
    <row r="4" ht="33" customHeight="1" spans="1:4">
      <c r="A4" s="53">
        <v>1</v>
      </c>
      <c r="B4" s="54" t="s">
        <v>7</v>
      </c>
      <c r="C4" s="55">
        <v>0.046</v>
      </c>
      <c r="D4" s="56">
        <v>276</v>
      </c>
    </row>
    <row r="5" ht="30" customHeight="1" spans="1:4">
      <c r="A5" s="57">
        <v>2</v>
      </c>
      <c r="B5" s="54" t="s">
        <v>8</v>
      </c>
      <c r="C5" s="55">
        <v>0.0926</v>
      </c>
      <c r="D5" s="56">
        <v>555.6</v>
      </c>
    </row>
    <row r="6" ht="30" customHeight="1" spans="1:4">
      <c r="A6" s="58">
        <v>3</v>
      </c>
      <c r="B6" s="54" t="s">
        <v>9</v>
      </c>
      <c r="C6" s="55">
        <v>0.061</v>
      </c>
      <c r="D6" s="56">
        <v>366</v>
      </c>
    </row>
    <row r="7" ht="30" customHeight="1" spans="1:4">
      <c r="A7" s="58">
        <v>4</v>
      </c>
      <c r="B7" s="54" t="s">
        <v>10</v>
      </c>
      <c r="C7" s="55">
        <v>0.0478</v>
      </c>
      <c r="D7" s="56">
        <v>286.8</v>
      </c>
    </row>
    <row r="8" ht="29" customHeight="1" spans="1:4">
      <c r="A8" s="58">
        <v>5</v>
      </c>
      <c r="B8" s="54" t="s">
        <v>11</v>
      </c>
      <c r="C8" s="55">
        <v>0.0415</v>
      </c>
      <c r="D8" s="56">
        <v>249</v>
      </c>
    </row>
    <row r="9" ht="27" customHeight="1" spans="1:4">
      <c r="A9" s="58">
        <v>6</v>
      </c>
      <c r="B9" s="54" t="s">
        <v>12</v>
      </c>
      <c r="C9" s="55">
        <v>0.0319</v>
      </c>
      <c r="D9" s="56">
        <v>191.4</v>
      </c>
    </row>
    <row r="10" ht="27" customHeight="1" spans="1:4">
      <c r="A10" s="59">
        <v>7</v>
      </c>
      <c r="B10" s="54" t="s">
        <v>13</v>
      </c>
      <c r="C10" s="55">
        <v>0.0483</v>
      </c>
      <c r="D10" s="56">
        <v>289.8</v>
      </c>
    </row>
    <row r="11" ht="30" customHeight="1" spans="1:4">
      <c r="A11" s="53">
        <v>8</v>
      </c>
      <c r="B11" s="54" t="s">
        <v>14</v>
      </c>
      <c r="C11" s="55">
        <v>0.0022</v>
      </c>
      <c r="D11" s="56">
        <v>13.2</v>
      </c>
    </row>
    <row r="12" ht="39" customHeight="1" spans="1:4">
      <c r="A12" s="53"/>
      <c r="B12" s="60" t="s">
        <v>15</v>
      </c>
      <c r="C12" s="61">
        <v>0.3713</v>
      </c>
      <c r="D12" s="56">
        <f>SUM(D4:D11)</f>
        <v>2227.8</v>
      </c>
    </row>
  </sheetData>
  <mergeCells count="1">
    <mergeCell ref="A1:D1"/>
  </mergeCells>
  <pageMargins left="0.897222222222222" right="0.503472222222222" top="0.948611111111111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230"/>
  <sheetViews>
    <sheetView topLeftCell="A4" workbookViewId="0">
      <selection activeCell="A4" sqref="A4:C230"/>
    </sheetView>
  </sheetViews>
  <sheetFormatPr defaultColWidth="9" defaultRowHeight="13.5" outlineLevelCol="2"/>
  <cols>
    <col min="1" max="1" width="12.375" customWidth="1"/>
    <col min="2" max="2" width="23.5" customWidth="1"/>
  </cols>
  <sheetData>
    <row r="3" spans="3:3">
      <c r="C3">
        <f>C4+C12+C23+C30+C38+C58+C45+C50+C54+C62+C69+C98+C115+C189</f>
        <v>2128</v>
      </c>
    </row>
    <row r="4" spans="1:3">
      <c r="A4" s="1" t="s">
        <v>16</v>
      </c>
      <c r="B4" s="2"/>
      <c r="C4" s="3">
        <f>C5</f>
        <v>18</v>
      </c>
    </row>
    <row r="5" ht="36" spans="1:3">
      <c r="A5" s="1"/>
      <c r="B5" s="4" t="s">
        <v>17</v>
      </c>
      <c r="C5" s="5">
        <f>C6+C7+C8+C9+C10+C11</f>
        <v>18</v>
      </c>
    </row>
    <row r="6" ht="15" spans="1:3">
      <c r="A6" s="1"/>
      <c r="B6" s="6" t="s">
        <v>18</v>
      </c>
      <c r="C6" s="7">
        <v>3</v>
      </c>
    </row>
    <row r="7" ht="15" spans="1:3">
      <c r="A7" s="1"/>
      <c r="B7" s="6" t="s">
        <v>19</v>
      </c>
      <c r="C7" s="7">
        <v>3</v>
      </c>
    </row>
    <row r="8" ht="15" spans="1:3">
      <c r="A8" s="1"/>
      <c r="B8" s="6" t="s">
        <v>20</v>
      </c>
      <c r="C8" s="7">
        <v>3</v>
      </c>
    </row>
    <row r="9" ht="15" spans="1:3">
      <c r="A9" s="1"/>
      <c r="B9" s="6" t="s">
        <v>21</v>
      </c>
      <c r="C9" s="7">
        <v>3</v>
      </c>
    </row>
    <row r="10" ht="15" spans="1:3">
      <c r="A10" s="1"/>
      <c r="B10" s="6" t="s">
        <v>22</v>
      </c>
      <c r="C10" s="7">
        <v>3</v>
      </c>
    </row>
    <row r="11" ht="15" spans="1:3">
      <c r="A11" s="1"/>
      <c r="B11" s="6" t="s">
        <v>23</v>
      </c>
      <c r="C11" s="7">
        <v>3</v>
      </c>
    </row>
    <row r="12" spans="1:3">
      <c r="A12" s="1" t="s">
        <v>24</v>
      </c>
      <c r="B12" s="2"/>
      <c r="C12" s="3">
        <f>C13+C21</f>
        <v>33</v>
      </c>
    </row>
    <row r="13" ht="36" spans="1:3">
      <c r="A13" s="1"/>
      <c r="B13" s="4" t="s">
        <v>17</v>
      </c>
      <c r="C13" s="5">
        <f>SUM(C14:C20)</f>
        <v>21</v>
      </c>
    </row>
    <row r="14" ht="24" spans="1:3">
      <c r="A14" s="1"/>
      <c r="B14" s="8" t="s">
        <v>25</v>
      </c>
      <c r="C14" s="7">
        <v>3</v>
      </c>
    </row>
    <row r="15" ht="15" spans="1:3">
      <c r="A15" s="1"/>
      <c r="B15" s="8" t="s">
        <v>26</v>
      </c>
      <c r="C15" s="7">
        <v>3</v>
      </c>
    </row>
    <row r="16" ht="15" spans="1:3">
      <c r="A16" s="1"/>
      <c r="B16" s="8" t="s">
        <v>27</v>
      </c>
      <c r="C16" s="7">
        <v>3</v>
      </c>
    </row>
    <row r="17" ht="15" spans="1:3">
      <c r="A17" s="1"/>
      <c r="B17" s="8" t="s">
        <v>28</v>
      </c>
      <c r="C17" s="7">
        <v>3</v>
      </c>
    </row>
    <row r="18" ht="15" spans="1:3">
      <c r="A18" s="1"/>
      <c r="B18" s="8" t="s">
        <v>29</v>
      </c>
      <c r="C18" s="7">
        <v>3</v>
      </c>
    </row>
    <row r="19" ht="15" spans="1:3">
      <c r="A19" s="1"/>
      <c r="B19" s="8" t="s">
        <v>30</v>
      </c>
      <c r="C19" s="7">
        <v>3</v>
      </c>
    </row>
    <row r="20" ht="15" spans="1:3">
      <c r="A20" s="1"/>
      <c r="B20" s="8" t="s">
        <v>31</v>
      </c>
      <c r="C20" s="7">
        <v>3</v>
      </c>
    </row>
    <row r="21" ht="42.75" spans="1:3">
      <c r="A21" s="1"/>
      <c r="B21" s="9" t="s">
        <v>32</v>
      </c>
      <c r="C21" s="5">
        <v>12</v>
      </c>
    </row>
    <row r="22" spans="1:3">
      <c r="A22" s="1"/>
      <c r="B22" s="2" t="s">
        <v>33</v>
      </c>
      <c r="C22" s="10">
        <v>12</v>
      </c>
    </row>
    <row r="23" spans="1:3">
      <c r="A23" s="1" t="s">
        <v>34</v>
      </c>
      <c r="B23" s="2"/>
      <c r="C23" s="3">
        <f>C24</f>
        <v>15</v>
      </c>
    </row>
    <row r="24" ht="36" spans="1:3">
      <c r="A24" s="1"/>
      <c r="B24" s="4" t="s">
        <v>17</v>
      </c>
      <c r="C24" s="5">
        <f>SUM(C25:C29)</f>
        <v>15</v>
      </c>
    </row>
    <row r="25" ht="15" spans="1:3">
      <c r="A25" s="1"/>
      <c r="B25" s="6" t="s">
        <v>35</v>
      </c>
      <c r="C25" s="7">
        <v>3</v>
      </c>
    </row>
    <row r="26" ht="15" spans="1:3">
      <c r="A26" s="1"/>
      <c r="B26" s="6" t="s">
        <v>36</v>
      </c>
      <c r="C26" s="7">
        <v>3</v>
      </c>
    </row>
    <row r="27" ht="15" spans="1:3">
      <c r="A27" s="1"/>
      <c r="B27" s="6" t="s">
        <v>37</v>
      </c>
      <c r="C27" s="7">
        <v>3</v>
      </c>
    </row>
    <row r="28" ht="15" spans="1:3">
      <c r="A28" s="1"/>
      <c r="B28" s="6" t="s">
        <v>38</v>
      </c>
      <c r="C28" s="7">
        <v>3</v>
      </c>
    </row>
    <row r="29" ht="15" spans="1:3">
      <c r="A29" s="1"/>
      <c r="B29" s="6" t="s">
        <v>39</v>
      </c>
      <c r="C29" s="7">
        <v>3</v>
      </c>
    </row>
    <row r="30" spans="1:3">
      <c r="A30" s="1" t="s">
        <v>40</v>
      </c>
      <c r="B30" s="2"/>
      <c r="C30" s="3">
        <f>C31+C35</f>
        <v>25</v>
      </c>
    </row>
    <row r="31" ht="36" spans="1:3">
      <c r="A31" s="1"/>
      <c r="B31" s="4" t="s">
        <v>17</v>
      </c>
      <c r="C31" s="5">
        <f>C32+C33+C34</f>
        <v>9</v>
      </c>
    </row>
    <row r="32" ht="15" spans="1:3">
      <c r="A32" s="1"/>
      <c r="B32" s="6" t="s">
        <v>41</v>
      </c>
      <c r="C32" s="7">
        <v>3</v>
      </c>
    </row>
    <row r="33" ht="15" spans="1:3">
      <c r="A33" s="1"/>
      <c r="B33" s="6" t="s">
        <v>42</v>
      </c>
      <c r="C33" s="7">
        <v>3</v>
      </c>
    </row>
    <row r="34" ht="15" spans="1:3">
      <c r="A34" s="1"/>
      <c r="B34" s="6" t="s">
        <v>43</v>
      </c>
      <c r="C34" s="7">
        <v>3</v>
      </c>
    </row>
    <row r="35" ht="15" spans="1:3">
      <c r="A35" s="1"/>
      <c r="B35" s="4" t="s">
        <v>44</v>
      </c>
      <c r="C35" s="11">
        <f>C36</f>
        <v>16</v>
      </c>
    </row>
    <row r="36" ht="27" spans="1:3">
      <c r="A36" s="1"/>
      <c r="B36" s="12" t="s">
        <v>45</v>
      </c>
      <c r="C36" s="7">
        <v>16</v>
      </c>
    </row>
    <row r="37" ht="15" spans="1:3">
      <c r="A37" s="1"/>
      <c r="B37" s="13"/>
      <c r="C37" s="7"/>
    </row>
    <row r="38" spans="1:3">
      <c r="A38" s="1" t="s">
        <v>46</v>
      </c>
      <c r="B38" s="2"/>
      <c r="C38" s="3">
        <f>C39+C43</f>
        <v>27</v>
      </c>
    </row>
    <row r="39" ht="36" spans="1:3">
      <c r="A39" s="1"/>
      <c r="B39" s="4" t="s">
        <v>17</v>
      </c>
      <c r="C39" s="5">
        <f>C40+C41+C42</f>
        <v>9</v>
      </c>
    </row>
    <row r="40" ht="15" spans="1:3">
      <c r="A40" s="1"/>
      <c r="B40" s="6" t="s">
        <v>47</v>
      </c>
      <c r="C40" s="7">
        <v>3</v>
      </c>
    </row>
    <row r="41" ht="15" spans="1:3">
      <c r="A41" s="1"/>
      <c r="B41" s="6" t="s">
        <v>48</v>
      </c>
      <c r="C41" s="7">
        <v>3</v>
      </c>
    </row>
    <row r="42" ht="15" spans="1:3">
      <c r="A42" s="1"/>
      <c r="B42" s="6" t="s">
        <v>49</v>
      </c>
      <c r="C42" s="7">
        <v>3</v>
      </c>
    </row>
    <row r="43" ht="15" spans="1:3">
      <c r="A43" s="1"/>
      <c r="B43" s="14" t="s">
        <v>44</v>
      </c>
      <c r="C43" s="11">
        <f>C44</f>
        <v>18</v>
      </c>
    </row>
    <row r="44" ht="15" spans="1:3">
      <c r="A44" s="1"/>
      <c r="B44" s="13" t="s">
        <v>50</v>
      </c>
      <c r="C44" s="7">
        <v>18</v>
      </c>
    </row>
    <row r="45" spans="1:3">
      <c r="A45" s="1" t="s">
        <v>51</v>
      </c>
      <c r="B45" s="2"/>
      <c r="C45" s="3">
        <f>C46</f>
        <v>9</v>
      </c>
    </row>
    <row r="46" ht="36" spans="1:3">
      <c r="A46" s="1"/>
      <c r="B46" s="4" t="s">
        <v>17</v>
      </c>
      <c r="C46" s="5">
        <f>SUM(C47:C49)</f>
        <v>9</v>
      </c>
    </row>
    <row r="47" ht="15" spans="1:3">
      <c r="A47" s="1"/>
      <c r="B47" s="6" t="s">
        <v>52</v>
      </c>
      <c r="C47" s="7">
        <v>3</v>
      </c>
    </row>
    <row r="48" ht="15" spans="1:3">
      <c r="A48" s="1"/>
      <c r="B48" s="6" t="s">
        <v>53</v>
      </c>
      <c r="C48" s="7">
        <v>3</v>
      </c>
    </row>
    <row r="49" ht="15" spans="1:3">
      <c r="A49" s="1"/>
      <c r="B49" s="6" t="s">
        <v>54</v>
      </c>
      <c r="C49" s="7">
        <v>3</v>
      </c>
    </row>
    <row r="50" spans="1:3">
      <c r="A50" s="1" t="s">
        <v>55</v>
      </c>
      <c r="B50" s="2"/>
      <c r="C50" s="3">
        <f>C51</f>
        <v>6</v>
      </c>
    </row>
    <row r="51" ht="36" spans="1:3">
      <c r="A51" s="1"/>
      <c r="B51" s="4" t="s">
        <v>17</v>
      </c>
      <c r="C51" s="5">
        <f>C52+C53</f>
        <v>6</v>
      </c>
    </row>
    <row r="52" ht="15" spans="1:3">
      <c r="A52" s="1"/>
      <c r="B52" s="6" t="s">
        <v>56</v>
      </c>
      <c r="C52" s="7">
        <v>3</v>
      </c>
    </row>
    <row r="53" ht="24" spans="1:3">
      <c r="A53" s="1"/>
      <c r="B53" s="6" t="s">
        <v>57</v>
      </c>
      <c r="C53" s="7">
        <v>3</v>
      </c>
    </row>
    <row r="54" spans="1:3">
      <c r="A54" s="1" t="s">
        <v>58</v>
      </c>
      <c r="B54" s="2"/>
      <c r="C54" s="3">
        <f>C55</f>
        <v>6</v>
      </c>
    </row>
    <row r="55" ht="36" spans="1:3">
      <c r="A55" s="1"/>
      <c r="B55" s="4" t="s">
        <v>17</v>
      </c>
      <c r="C55" s="15">
        <f>C56+C57</f>
        <v>6</v>
      </c>
    </row>
    <row r="56" ht="24" spans="1:3">
      <c r="A56" s="1"/>
      <c r="B56" s="6" t="s">
        <v>59</v>
      </c>
      <c r="C56" s="7">
        <v>3</v>
      </c>
    </row>
    <row r="57" ht="15" spans="1:3">
      <c r="A57" s="1"/>
      <c r="B57" s="6" t="s">
        <v>60</v>
      </c>
      <c r="C57" s="7">
        <v>3</v>
      </c>
    </row>
    <row r="58" spans="1:3">
      <c r="A58" s="1" t="s">
        <v>61</v>
      </c>
      <c r="B58" s="2"/>
      <c r="C58" s="3">
        <f>C59</f>
        <v>6</v>
      </c>
    </row>
    <row r="59" ht="36" spans="1:3">
      <c r="A59" s="1"/>
      <c r="B59" s="4" t="s">
        <v>17</v>
      </c>
      <c r="C59" s="5">
        <f>C60+C61</f>
        <v>6</v>
      </c>
    </row>
    <row r="60" ht="15" spans="1:3">
      <c r="A60" s="1"/>
      <c r="B60" s="6" t="s">
        <v>62</v>
      </c>
      <c r="C60" s="7">
        <v>3</v>
      </c>
    </row>
    <row r="61" ht="24" spans="1:3">
      <c r="A61" s="1"/>
      <c r="B61" s="6" t="s">
        <v>63</v>
      </c>
      <c r="C61" s="7">
        <v>3</v>
      </c>
    </row>
    <row r="62" spans="1:3">
      <c r="A62" s="1" t="s">
        <v>64</v>
      </c>
      <c r="B62" s="2"/>
      <c r="C62" s="3">
        <f>C63</f>
        <v>12</v>
      </c>
    </row>
    <row r="63" ht="36" spans="1:3">
      <c r="A63" s="1"/>
      <c r="B63" s="4" t="s">
        <v>17</v>
      </c>
      <c r="C63" s="5">
        <f>C64+C65+C66+C67</f>
        <v>12</v>
      </c>
    </row>
    <row r="64" ht="15" spans="1:3">
      <c r="A64" s="1"/>
      <c r="B64" s="6" t="s">
        <v>65</v>
      </c>
      <c r="C64" s="7">
        <v>3</v>
      </c>
    </row>
    <row r="65" ht="15" spans="1:3">
      <c r="A65" s="1"/>
      <c r="B65" s="6" t="s">
        <v>66</v>
      </c>
      <c r="C65" s="7">
        <v>3</v>
      </c>
    </row>
    <row r="66" ht="15" spans="1:3">
      <c r="A66" s="1"/>
      <c r="B66" s="6" t="s">
        <v>67</v>
      </c>
      <c r="C66" s="7">
        <v>3</v>
      </c>
    </row>
    <row r="67" ht="15" spans="1:3">
      <c r="A67" s="1"/>
      <c r="B67" s="6" t="s">
        <v>68</v>
      </c>
      <c r="C67" s="7">
        <v>3</v>
      </c>
    </row>
    <row r="68" spans="1:3">
      <c r="A68" s="1"/>
      <c r="B68" s="2"/>
      <c r="C68" s="10"/>
    </row>
    <row r="69" spans="1:3">
      <c r="A69" s="1" t="s">
        <v>69</v>
      </c>
      <c r="B69" s="2"/>
      <c r="C69" s="3">
        <f>C70+C77+C95</f>
        <v>289</v>
      </c>
    </row>
    <row r="70" ht="36" spans="1:3">
      <c r="A70" s="1"/>
      <c r="B70" s="4" t="s">
        <v>17</v>
      </c>
      <c r="C70" s="5">
        <f>C71+C72+C73+C74+C75+C76</f>
        <v>18</v>
      </c>
    </row>
    <row r="71" ht="15" spans="1:3">
      <c r="A71" s="1"/>
      <c r="B71" s="16" t="s">
        <v>70</v>
      </c>
      <c r="C71" s="7">
        <v>3</v>
      </c>
    </row>
    <row r="72" ht="15" spans="1:3">
      <c r="A72" s="1"/>
      <c r="B72" s="16" t="s">
        <v>71</v>
      </c>
      <c r="C72" s="7">
        <v>3</v>
      </c>
    </row>
    <row r="73" ht="15" spans="1:3">
      <c r="A73" s="1"/>
      <c r="B73" s="17" t="s">
        <v>72</v>
      </c>
      <c r="C73" s="7">
        <v>3</v>
      </c>
    </row>
    <row r="74" ht="15" spans="1:3">
      <c r="A74" s="1"/>
      <c r="B74" s="17" t="s">
        <v>73</v>
      </c>
      <c r="C74" s="7">
        <v>3</v>
      </c>
    </row>
    <row r="75" ht="15" spans="1:3">
      <c r="A75" s="1"/>
      <c r="B75" s="17" t="s">
        <v>74</v>
      </c>
      <c r="C75" s="7">
        <v>3</v>
      </c>
    </row>
    <row r="76" ht="15" spans="1:3">
      <c r="A76" s="1"/>
      <c r="B76" s="16" t="s">
        <v>75</v>
      </c>
      <c r="C76" s="7">
        <v>3</v>
      </c>
    </row>
    <row r="77" ht="24" spans="1:3">
      <c r="A77" s="1"/>
      <c r="B77" s="18" t="s">
        <v>76</v>
      </c>
      <c r="C77" s="11">
        <f>SUM(C78:C94)</f>
        <v>255</v>
      </c>
    </row>
    <row r="78" ht="28.5" spans="1:3">
      <c r="A78" s="1"/>
      <c r="B78" s="19" t="s">
        <v>77</v>
      </c>
      <c r="C78" s="7">
        <v>15</v>
      </c>
    </row>
    <row r="79" ht="15" spans="1:3">
      <c r="A79" s="1"/>
      <c r="B79" s="19" t="s">
        <v>78</v>
      </c>
      <c r="C79" s="7">
        <v>15</v>
      </c>
    </row>
    <row r="80" ht="28.5" spans="1:3">
      <c r="A80" s="1"/>
      <c r="B80" s="19" t="s">
        <v>79</v>
      </c>
      <c r="C80" s="7">
        <v>15</v>
      </c>
    </row>
    <row r="81" ht="15" spans="1:3">
      <c r="A81" s="1"/>
      <c r="B81" s="19" t="s">
        <v>80</v>
      </c>
      <c r="C81" s="7">
        <v>15</v>
      </c>
    </row>
    <row r="82" ht="28.5" spans="1:3">
      <c r="A82" s="1"/>
      <c r="B82" s="19" t="s">
        <v>81</v>
      </c>
      <c r="C82" s="7">
        <v>15</v>
      </c>
    </row>
    <row r="83" ht="28.5" spans="1:3">
      <c r="A83" s="1"/>
      <c r="B83" s="19" t="s">
        <v>82</v>
      </c>
      <c r="C83" s="7">
        <v>15</v>
      </c>
    </row>
    <row r="84" ht="28.5" spans="1:3">
      <c r="A84" s="1"/>
      <c r="B84" s="19" t="s">
        <v>83</v>
      </c>
      <c r="C84" s="7">
        <v>15</v>
      </c>
    </row>
    <row r="85" ht="28.5" spans="1:3">
      <c r="A85" s="1"/>
      <c r="B85" s="19" t="s">
        <v>84</v>
      </c>
      <c r="C85" s="7">
        <v>15</v>
      </c>
    </row>
    <row r="86" ht="28.5" spans="1:3">
      <c r="A86" s="1"/>
      <c r="B86" s="19" t="s">
        <v>85</v>
      </c>
      <c r="C86" s="7">
        <v>15</v>
      </c>
    </row>
    <row r="87" ht="28.5" spans="1:3">
      <c r="A87" s="1"/>
      <c r="B87" s="19" t="s">
        <v>86</v>
      </c>
      <c r="C87" s="7">
        <v>15</v>
      </c>
    </row>
    <row r="88" ht="15" spans="1:3">
      <c r="A88" s="1"/>
      <c r="B88" s="19" t="s">
        <v>87</v>
      </c>
      <c r="C88" s="7">
        <v>15</v>
      </c>
    </row>
    <row r="89" ht="15" spans="1:3">
      <c r="A89" s="1"/>
      <c r="B89" s="19" t="s">
        <v>88</v>
      </c>
      <c r="C89" s="7">
        <v>15</v>
      </c>
    </row>
    <row r="90" ht="28.5" spans="1:3">
      <c r="A90" s="1"/>
      <c r="B90" s="19" t="s">
        <v>89</v>
      </c>
      <c r="C90" s="7">
        <v>15</v>
      </c>
    </row>
    <row r="91" ht="15" spans="1:3">
      <c r="A91" s="1"/>
      <c r="B91" s="19" t="s">
        <v>90</v>
      </c>
      <c r="C91" s="7">
        <v>15</v>
      </c>
    </row>
    <row r="92" ht="28.5" spans="1:3">
      <c r="A92" s="1"/>
      <c r="B92" s="19" t="s">
        <v>91</v>
      </c>
      <c r="C92" s="7">
        <v>15</v>
      </c>
    </row>
    <row r="93" ht="15" spans="1:3">
      <c r="A93" s="1"/>
      <c r="B93" s="19" t="s">
        <v>92</v>
      </c>
      <c r="C93" s="7">
        <v>15</v>
      </c>
    </row>
    <row r="94" ht="28.5" spans="1:3">
      <c r="A94" s="1"/>
      <c r="B94" s="19" t="s">
        <v>93</v>
      </c>
      <c r="C94" s="7">
        <v>15</v>
      </c>
    </row>
    <row r="95" ht="28.5" spans="1:3">
      <c r="A95" s="1"/>
      <c r="B95" s="20" t="s">
        <v>44</v>
      </c>
      <c r="C95" s="11">
        <v>16</v>
      </c>
    </row>
    <row r="96" ht="15" spans="1:3">
      <c r="A96" s="1"/>
      <c r="B96" s="21" t="s">
        <v>94</v>
      </c>
      <c r="C96" s="7">
        <v>16</v>
      </c>
    </row>
    <row r="97" spans="1:3">
      <c r="A97" s="1"/>
      <c r="B97" s="2"/>
      <c r="C97" s="10"/>
    </row>
    <row r="98" spans="1:3">
      <c r="A98" s="1" t="s">
        <v>95</v>
      </c>
      <c r="B98" s="2"/>
      <c r="C98" s="3">
        <f>C99+C102</f>
        <v>186</v>
      </c>
    </row>
    <row r="99" ht="36" spans="2:3">
      <c r="B99" s="4" t="s">
        <v>17</v>
      </c>
      <c r="C99" s="5">
        <f>C100+C101</f>
        <v>6</v>
      </c>
    </row>
    <row r="100" ht="15" spans="1:3">
      <c r="A100" s="1"/>
      <c r="B100" s="22" t="s">
        <v>96</v>
      </c>
      <c r="C100" s="7">
        <v>3</v>
      </c>
    </row>
    <row r="101" ht="15" spans="1:3">
      <c r="A101" s="1"/>
      <c r="B101" s="22" t="s">
        <v>97</v>
      </c>
      <c r="C101" s="7">
        <v>3</v>
      </c>
    </row>
    <row r="102" ht="24" spans="1:3">
      <c r="A102" s="1"/>
      <c r="B102" s="18" t="s">
        <v>76</v>
      </c>
      <c r="C102" s="23">
        <f>SUM(C103:C114)</f>
        <v>180</v>
      </c>
    </row>
    <row r="103" ht="15" spans="1:3">
      <c r="A103" s="1"/>
      <c r="B103" s="24" t="s">
        <v>98</v>
      </c>
      <c r="C103" s="7">
        <v>15</v>
      </c>
    </row>
    <row r="104" ht="15" spans="2:3">
      <c r="B104" s="24" t="s">
        <v>99</v>
      </c>
      <c r="C104" s="7">
        <v>15</v>
      </c>
    </row>
    <row r="105" ht="15" spans="1:3">
      <c r="A105" s="1"/>
      <c r="B105" s="24" t="s">
        <v>100</v>
      </c>
      <c r="C105" s="7">
        <v>15</v>
      </c>
    </row>
    <row r="106" ht="15" spans="1:3">
      <c r="A106" s="1"/>
      <c r="B106" s="24" t="s">
        <v>101</v>
      </c>
      <c r="C106" s="7">
        <v>15</v>
      </c>
    </row>
    <row r="107" ht="15" spans="1:3">
      <c r="A107" s="1"/>
      <c r="B107" s="24" t="s">
        <v>102</v>
      </c>
      <c r="C107" s="7">
        <v>15</v>
      </c>
    </row>
    <row r="108" ht="15" spans="1:3">
      <c r="A108" s="1"/>
      <c r="B108" s="24" t="s">
        <v>103</v>
      </c>
      <c r="C108" s="7">
        <v>15</v>
      </c>
    </row>
    <row r="109" ht="15" spans="1:3">
      <c r="A109" s="1"/>
      <c r="B109" s="24" t="s">
        <v>104</v>
      </c>
      <c r="C109" s="7">
        <v>15</v>
      </c>
    </row>
    <row r="110" ht="15" spans="1:3">
      <c r="A110" s="1"/>
      <c r="B110" s="24" t="s">
        <v>105</v>
      </c>
      <c r="C110" s="7">
        <v>15</v>
      </c>
    </row>
    <row r="111" ht="15" spans="1:3">
      <c r="A111" s="1"/>
      <c r="B111" s="24" t="s">
        <v>106</v>
      </c>
      <c r="C111" s="7">
        <v>15</v>
      </c>
    </row>
    <row r="112" ht="15" spans="1:3">
      <c r="A112" s="1"/>
      <c r="B112" s="24" t="s">
        <v>107</v>
      </c>
      <c r="C112" s="7">
        <v>15</v>
      </c>
    </row>
    <row r="113" ht="15" spans="1:3">
      <c r="A113" s="1"/>
      <c r="B113" s="24" t="s">
        <v>108</v>
      </c>
      <c r="C113" s="7">
        <v>15</v>
      </c>
    </row>
    <row r="114" ht="24" spans="1:3">
      <c r="A114" s="1"/>
      <c r="B114" s="24" t="s">
        <v>109</v>
      </c>
      <c r="C114" s="7">
        <v>15</v>
      </c>
    </row>
    <row r="115" spans="1:3">
      <c r="A115" s="1" t="s">
        <v>110</v>
      </c>
      <c r="B115" s="2"/>
      <c r="C115" s="3">
        <f>SUM(C116,C123,C187)</f>
        <v>981</v>
      </c>
    </row>
    <row r="116" ht="36" spans="2:3">
      <c r="B116" s="4" t="s">
        <v>17</v>
      </c>
      <c r="C116" s="5">
        <f>SUM(C117:C122)</f>
        <v>18</v>
      </c>
    </row>
    <row r="117" ht="15" spans="1:3">
      <c r="A117" s="1"/>
      <c r="B117" s="8" t="s">
        <v>111</v>
      </c>
      <c r="C117" s="7">
        <v>3</v>
      </c>
    </row>
    <row r="118" ht="15" spans="1:3">
      <c r="A118" s="1"/>
      <c r="B118" s="8" t="s">
        <v>112</v>
      </c>
      <c r="C118" s="7">
        <v>3</v>
      </c>
    </row>
    <row r="119" ht="15" spans="1:3">
      <c r="A119" s="1"/>
      <c r="B119" s="8" t="s">
        <v>113</v>
      </c>
      <c r="C119" s="7">
        <v>3</v>
      </c>
    </row>
    <row r="120" ht="15" spans="1:3">
      <c r="A120" s="1"/>
      <c r="B120" s="8" t="s">
        <v>114</v>
      </c>
      <c r="C120" s="7">
        <v>3</v>
      </c>
    </row>
    <row r="121" ht="15" spans="2:3">
      <c r="B121" s="8" t="s">
        <v>115</v>
      </c>
      <c r="C121" s="7">
        <v>3</v>
      </c>
    </row>
    <row r="122" ht="15" spans="1:3">
      <c r="A122" s="1"/>
      <c r="B122" s="8" t="s">
        <v>116</v>
      </c>
      <c r="C122" s="7">
        <v>3</v>
      </c>
    </row>
    <row r="123" ht="24" spans="1:3">
      <c r="A123" s="1"/>
      <c r="B123" s="18" t="s">
        <v>76</v>
      </c>
      <c r="C123" s="11">
        <f>SUM(C124:C186)</f>
        <v>945</v>
      </c>
    </row>
    <row r="124" ht="15" spans="1:3">
      <c r="A124" s="1"/>
      <c r="B124" s="25" t="s">
        <v>117</v>
      </c>
      <c r="C124" s="26">
        <v>15</v>
      </c>
    </row>
    <row r="125" ht="15" spans="1:3">
      <c r="A125" s="1"/>
      <c r="B125" s="25" t="s">
        <v>118</v>
      </c>
      <c r="C125" s="26">
        <v>15</v>
      </c>
    </row>
    <row r="126" ht="15" spans="1:3">
      <c r="A126" s="1"/>
      <c r="B126" s="25" t="s">
        <v>119</v>
      </c>
      <c r="C126" s="26">
        <v>15</v>
      </c>
    </row>
    <row r="127" ht="15" spans="1:3">
      <c r="A127" s="1"/>
      <c r="B127" s="25" t="s">
        <v>120</v>
      </c>
      <c r="C127" s="26">
        <v>15</v>
      </c>
    </row>
    <row r="128" ht="15" spans="1:3">
      <c r="A128" s="1"/>
      <c r="B128" s="25" t="s">
        <v>121</v>
      </c>
      <c r="C128" s="26">
        <v>15</v>
      </c>
    </row>
    <row r="129" ht="24" spans="1:3">
      <c r="A129" s="1"/>
      <c r="B129" s="24" t="s">
        <v>122</v>
      </c>
      <c r="C129" s="26">
        <v>15</v>
      </c>
    </row>
    <row r="130" ht="15" spans="1:3">
      <c r="A130" s="1"/>
      <c r="B130" s="25" t="s">
        <v>123</v>
      </c>
      <c r="C130" s="26">
        <v>15</v>
      </c>
    </row>
    <row r="131" ht="15" spans="1:3">
      <c r="A131" s="1"/>
      <c r="B131" s="24" t="s">
        <v>124</v>
      </c>
      <c r="C131" s="26">
        <v>15</v>
      </c>
    </row>
    <row r="132" ht="15" spans="1:3">
      <c r="A132" s="1"/>
      <c r="B132" s="25" t="s">
        <v>125</v>
      </c>
      <c r="C132" s="26">
        <v>15</v>
      </c>
    </row>
    <row r="133" ht="15" spans="1:3">
      <c r="A133" s="1"/>
      <c r="B133" s="25" t="s">
        <v>126</v>
      </c>
      <c r="C133" s="26">
        <v>15</v>
      </c>
    </row>
    <row r="134" ht="15" spans="1:3">
      <c r="A134" s="1"/>
      <c r="B134" s="25" t="s">
        <v>127</v>
      </c>
      <c r="C134" s="26">
        <v>15</v>
      </c>
    </row>
    <row r="135" ht="15" spans="1:3">
      <c r="A135" s="1"/>
      <c r="B135" s="25" t="s">
        <v>128</v>
      </c>
      <c r="C135" s="26">
        <v>15</v>
      </c>
    </row>
    <row r="136" ht="24" spans="1:3">
      <c r="A136" s="1"/>
      <c r="B136" s="25" t="s">
        <v>129</v>
      </c>
      <c r="C136" s="26">
        <v>15</v>
      </c>
    </row>
    <row r="137" ht="24" spans="1:3">
      <c r="A137" s="1"/>
      <c r="B137" s="25" t="s">
        <v>130</v>
      </c>
      <c r="C137" s="26">
        <v>15</v>
      </c>
    </row>
    <row r="138" ht="24" spans="1:3">
      <c r="A138" s="1"/>
      <c r="B138" s="25" t="s">
        <v>131</v>
      </c>
      <c r="C138" s="26">
        <v>15</v>
      </c>
    </row>
    <row r="139" ht="24" spans="1:3">
      <c r="A139" s="1"/>
      <c r="B139" s="25" t="s">
        <v>132</v>
      </c>
      <c r="C139" s="26">
        <v>15</v>
      </c>
    </row>
    <row r="140" ht="24" spans="1:3">
      <c r="A140" s="1"/>
      <c r="B140" s="25" t="s">
        <v>133</v>
      </c>
      <c r="C140" s="26">
        <v>15</v>
      </c>
    </row>
    <row r="141" ht="24" spans="1:3">
      <c r="A141" s="1"/>
      <c r="B141" s="25" t="s">
        <v>134</v>
      </c>
      <c r="C141" s="26">
        <v>15</v>
      </c>
    </row>
    <row r="142" ht="15" spans="1:3">
      <c r="A142" s="1"/>
      <c r="B142" s="24" t="s">
        <v>135</v>
      </c>
      <c r="C142" s="26">
        <v>15</v>
      </c>
    </row>
    <row r="143" ht="15" spans="1:3">
      <c r="A143" s="1"/>
      <c r="B143" s="24" t="s">
        <v>136</v>
      </c>
      <c r="C143" s="26">
        <v>15</v>
      </c>
    </row>
    <row r="144" ht="15" spans="1:3">
      <c r="A144" s="1"/>
      <c r="B144" s="24" t="s">
        <v>137</v>
      </c>
      <c r="C144" s="26">
        <v>15</v>
      </c>
    </row>
    <row r="145" ht="15" spans="1:3">
      <c r="A145" s="1"/>
      <c r="B145" s="24" t="s">
        <v>138</v>
      </c>
      <c r="C145" s="26">
        <v>15</v>
      </c>
    </row>
    <row r="146" ht="15" spans="1:3">
      <c r="A146" s="27"/>
      <c r="B146" s="24" t="s">
        <v>139</v>
      </c>
      <c r="C146" s="26">
        <v>15</v>
      </c>
    </row>
    <row r="147" ht="24" spans="1:3">
      <c r="A147" s="27"/>
      <c r="B147" s="24" t="s">
        <v>140</v>
      </c>
      <c r="C147" s="26">
        <v>15</v>
      </c>
    </row>
    <row r="148" ht="15" spans="1:3">
      <c r="A148" s="27"/>
      <c r="B148" s="24" t="s">
        <v>141</v>
      </c>
      <c r="C148" s="26">
        <v>15</v>
      </c>
    </row>
    <row r="149" ht="15" spans="1:3">
      <c r="A149" s="27"/>
      <c r="B149" s="24" t="s">
        <v>142</v>
      </c>
      <c r="C149" s="26">
        <v>15</v>
      </c>
    </row>
    <row r="150" ht="15" spans="1:3">
      <c r="A150" s="27"/>
      <c r="B150" s="24" t="s">
        <v>143</v>
      </c>
      <c r="C150" s="26">
        <v>15</v>
      </c>
    </row>
    <row r="151" ht="15" spans="1:3">
      <c r="A151" s="27"/>
      <c r="B151" s="24" t="s">
        <v>144</v>
      </c>
      <c r="C151" s="26">
        <v>15</v>
      </c>
    </row>
    <row r="152" ht="15" spans="1:3">
      <c r="A152" s="27"/>
      <c r="B152" s="24" t="s">
        <v>145</v>
      </c>
      <c r="C152" s="26">
        <v>15</v>
      </c>
    </row>
    <row r="153" ht="15" spans="1:3">
      <c r="A153" s="27"/>
      <c r="B153" s="24" t="s">
        <v>146</v>
      </c>
      <c r="C153" s="26">
        <v>15</v>
      </c>
    </row>
    <row r="154" ht="15" spans="1:3">
      <c r="A154" s="27"/>
      <c r="B154" s="24" t="s">
        <v>147</v>
      </c>
      <c r="C154" s="26">
        <v>15</v>
      </c>
    </row>
    <row r="155" ht="15" spans="1:3">
      <c r="A155" s="27"/>
      <c r="B155" s="24" t="s">
        <v>148</v>
      </c>
      <c r="C155" s="26">
        <v>15</v>
      </c>
    </row>
    <row r="156" ht="15" spans="1:3">
      <c r="A156" s="27"/>
      <c r="B156" s="24" t="s">
        <v>149</v>
      </c>
      <c r="C156" s="26">
        <v>15</v>
      </c>
    </row>
    <row r="157" ht="15" spans="1:3">
      <c r="A157" s="27"/>
      <c r="B157" s="24" t="s">
        <v>150</v>
      </c>
      <c r="C157" s="26">
        <v>15</v>
      </c>
    </row>
    <row r="158" ht="15" spans="1:3">
      <c r="A158" s="27"/>
      <c r="B158" s="24" t="s">
        <v>151</v>
      </c>
      <c r="C158" s="26">
        <v>15</v>
      </c>
    </row>
    <row r="159" ht="24" spans="1:3">
      <c r="A159" s="27"/>
      <c r="B159" s="24" t="s">
        <v>152</v>
      </c>
      <c r="C159" s="26">
        <v>15</v>
      </c>
    </row>
    <row r="160" ht="24" spans="1:3">
      <c r="A160" s="27"/>
      <c r="B160" s="24" t="s">
        <v>153</v>
      </c>
      <c r="C160" s="26">
        <v>15</v>
      </c>
    </row>
    <row r="161" ht="24" spans="1:3">
      <c r="A161" s="27"/>
      <c r="B161" s="24" t="s">
        <v>154</v>
      </c>
      <c r="C161" s="26">
        <v>15</v>
      </c>
    </row>
    <row r="162" ht="24" spans="1:3">
      <c r="A162" s="27"/>
      <c r="B162" s="24" t="s">
        <v>155</v>
      </c>
      <c r="C162" s="26">
        <v>15</v>
      </c>
    </row>
    <row r="163" ht="15" spans="1:3">
      <c r="A163" s="27"/>
      <c r="B163" s="24" t="s">
        <v>156</v>
      </c>
      <c r="C163" s="26">
        <v>15</v>
      </c>
    </row>
    <row r="164" ht="24" spans="1:3">
      <c r="A164" s="27"/>
      <c r="B164" s="24" t="s">
        <v>157</v>
      </c>
      <c r="C164" s="26">
        <v>15</v>
      </c>
    </row>
    <row r="165" ht="24" spans="1:3">
      <c r="A165" s="27"/>
      <c r="B165" s="24" t="s">
        <v>158</v>
      </c>
      <c r="C165" s="26">
        <v>15</v>
      </c>
    </row>
    <row r="166" ht="15.75" spans="1:3">
      <c r="A166" s="28"/>
      <c r="B166" s="24" t="s">
        <v>159</v>
      </c>
      <c r="C166" s="26">
        <v>15</v>
      </c>
    </row>
    <row r="167" ht="24" spans="1:3">
      <c r="A167" s="28"/>
      <c r="B167" s="24" t="s">
        <v>160</v>
      </c>
      <c r="C167" s="26">
        <v>15</v>
      </c>
    </row>
    <row r="168" ht="24" spans="1:3">
      <c r="A168" s="28"/>
      <c r="B168" s="24" t="s">
        <v>161</v>
      </c>
      <c r="C168" s="26">
        <v>15</v>
      </c>
    </row>
    <row r="169" ht="15.75" spans="1:3">
      <c r="A169" s="28"/>
      <c r="B169" s="24" t="s">
        <v>162</v>
      </c>
      <c r="C169" s="26">
        <v>15</v>
      </c>
    </row>
    <row r="170" ht="15.75" spans="1:3">
      <c r="A170" s="28"/>
      <c r="B170" s="24" t="s">
        <v>163</v>
      </c>
      <c r="C170" s="26">
        <v>15</v>
      </c>
    </row>
    <row r="171" ht="15.75" spans="1:3">
      <c r="A171" s="28"/>
      <c r="B171" s="24" t="s">
        <v>164</v>
      </c>
      <c r="C171" s="26">
        <v>15</v>
      </c>
    </row>
    <row r="172" ht="24" spans="1:3">
      <c r="A172" s="28"/>
      <c r="B172" s="24" t="s">
        <v>165</v>
      </c>
      <c r="C172" s="26">
        <v>15</v>
      </c>
    </row>
    <row r="173" ht="24" spans="1:3">
      <c r="A173" s="28"/>
      <c r="B173" s="24" t="s">
        <v>166</v>
      </c>
      <c r="C173" s="26">
        <v>15</v>
      </c>
    </row>
    <row r="174" ht="15.75" spans="1:3">
      <c r="A174" s="28"/>
      <c r="B174" s="24" t="s">
        <v>167</v>
      </c>
      <c r="C174" s="26">
        <v>15</v>
      </c>
    </row>
    <row r="175" ht="15.75" spans="1:3">
      <c r="A175" s="28"/>
      <c r="B175" s="24" t="s">
        <v>168</v>
      </c>
      <c r="C175" s="26">
        <v>15</v>
      </c>
    </row>
    <row r="176" ht="24" spans="1:3">
      <c r="A176" s="28"/>
      <c r="B176" s="24" t="s">
        <v>169</v>
      </c>
      <c r="C176" s="26">
        <v>15</v>
      </c>
    </row>
    <row r="177" ht="15.75" spans="1:3">
      <c r="A177" s="28"/>
      <c r="B177" s="24" t="s">
        <v>90</v>
      </c>
      <c r="C177" s="26">
        <v>15</v>
      </c>
    </row>
    <row r="178" ht="15.75" spans="1:3">
      <c r="A178" s="28"/>
      <c r="B178" s="24" t="s">
        <v>170</v>
      </c>
      <c r="C178" s="26">
        <v>15</v>
      </c>
    </row>
    <row r="179" ht="15.75" spans="1:3">
      <c r="A179" s="28"/>
      <c r="B179" s="24" t="s">
        <v>171</v>
      </c>
      <c r="C179" s="26">
        <v>15</v>
      </c>
    </row>
    <row r="180" ht="15.75" spans="1:3">
      <c r="A180" s="28"/>
      <c r="B180" s="24" t="s">
        <v>172</v>
      </c>
      <c r="C180" s="26">
        <v>15</v>
      </c>
    </row>
    <row r="181" ht="15.75" spans="1:3">
      <c r="A181" s="28"/>
      <c r="B181" s="24" t="s">
        <v>173</v>
      </c>
      <c r="C181" s="26">
        <v>15</v>
      </c>
    </row>
    <row r="182" ht="15.75" spans="1:3">
      <c r="A182" s="28"/>
      <c r="B182" s="24" t="s">
        <v>174</v>
      </c>
      <c r="C182" s="26">
        <v>15</v>
      </c>
    </row>
    <row r="183" ht="24" spans="1:3">
      <c r="A183" s="28"/>
      <c r="B183" s="24" t="s">
        <v>175</v>
      </c>
      <c r="C183" s="26">
        <v>15</v>
      </c>
    </row>
    <row r="184" ht="24" spans="1:3">
      <c r="A184" s="28"/>
      <c r="B184" s="24" t="s">
        <v>176</v>
      </c>
      <c r="C184" s="26">
        <v>15</v>
      </c>
    </row>
    <row r="185" ht="24" spans="1:3">
      <c r="A185" s="28"/>
      <c r="B185" s="24" t="s">
        <v>177</v>
      </c>
      <c r="C185" s="26">
        <v>15</v>
      </c>
    </row>
    <row r="186" ht="15.75" spans="1:3">
      <c r="A186" s="28"/>
      <c r="B186" s="24" t="s">
        <v>178</v>
      </c>
      <c r="C186" s="26">
        <v>15</v>
      </c>
    </row>
    <row r="187" ht="15.75" spans="1:3">
      <c r="A187" s="28"/>
      <c r="B187" s="29" t="s">
        <v>44</v>
      </c>
      <c r="C187" s="30">
        <f>C188</f>
        <v>18</v>
      </c>
    </row>
    <row r="188" ht="15.75" spans="1:3">
      <c r="A188" s="28"/>
      <c r="B188" s="31" t="s">
        <v>179</v>
      </c>
      <c r="C188" s="32">
        <v>18</v>
      </c>
    </row>
    <row r="189" spans="1:3">
      <c r="A189" s="33" t="s">
        <v>180</v>
      </c>
      <c r="B189" s="34"/>
      <c r="C189" s="3">
        <f>C190+C196+C229</f>
        <v>515</v>
      </c>
    </row>
    <row r="190" ht="36" spans="1:3">
      <c r="A190" s="35"/>
      <c r="B190" s="36" t="s">
        <v>17</v>
      </c>
      <c r="C190" s="5">
        <f>SUM(C191:C195)</f>
        <v>15</v>
      </c>
    </row>
    <row r="191" ht="15.75" spans="1:3">
      <c r="A191" s="35"/>
      <c r="B191" s="37" t="s">
        <v>181</v>
      </c>
      <c r="C191" s="10">
        <v>3</v>
      </c>
    </row>
    <row r="192" ht="15.75" spans="1:3">
      <c r="A192" s="35"/>
      <c r="B192" s="37" t="s">
        <v>182</v>
      </c>
      <c r="C192" s="10">
        <v>3</v>
      </c>
    </row>
    <row r="193" ht="15.75" spans="1:3">
      <c r="A193" s="35"/>
      <c r="B193" s="37" t="s">
        <v>183</v>
      </c>
      <c r="C193" s="10">
        <v>3</v>
      </c>
    </row>
    <row r="194" ht="15.75" spans="1:3">
      <c r="A194" s="35"/>
      <c r="B194" s="38" t="s">
        <v>184</v>
      </c>
      <c r="C194" s="10">
        <v>3</v>
      </c>
    </row>
    <row r="195" spans="1:3">
      <c r="A195" s="39"/>
      <c r="B195" s="38" t="s">
        <v>185</v>
      </c>
      <c r="C195" s="10">
        <v>3</v>
      </c>
    </row>
    <row r="196" ht="24" spans="1:3">
      <c r="A196" s="33"/>
      <c r="B196" s="36" t="s">
        <v>76</v>
      </c>
      <c r="C196" s="5">
        <f>SUM(C197:C228)</f>
        <v>480</v>
      </c>
    </row>
    <row r="197" spans="1:3">
      <c r="A197" s="33"/>
      <c r="B197" s="40" t="s">
        <v>186</v>
      </c>
      <c r="C197" s="10">
        <v>15</v>
      </c>
    </row>
    <row r="198" spans="1:3">
      <c r="A198" s="33"/>
      <c r="B198" s="40" t="s">
        <v>187</v>
      </c>
      <c r="C198" s="10">
        <v>15</v>
      </c>
    </row>
    <row r="199" spans="1:3">
      <c r="A199" s="33"/>
      <c r="B199" s="40" t="s">
        <v>188</v>
      </c>
      <c r="C199" s="10">
        <v>15</v>
      </c>
    </row>
    <row r="200" spans="1:3">
      <c r="A200" s="33"/>
      <c r="B200" s="40" t="s">
        <v>189</v>
      </c>
      <c r="C200" s="10">
        <v>15</v>
      </c>
    </row>
    <row r="201" spans="1:3">
      <c r="A201" s="33"/>
      <c r="B201" s="40" t="s">
        <v>190</v>
      </c>
      <c r="C201" s="10">
        <v>15</v>
      </c>
    </row>
    <row r="202" spans="1:3">
      <c r="A202" s="33"/>
      <c r="B202" s="40" t="s">
        <v>191</v>
      </c>
      <c r="C202" s="10">
        <v>15</v>
      </c>
    </row>
    <row r="203" spans="1:3">
      <c r="A203" s="33"/>
      <c r="B203" s="40" t="s">
        <v>192</v>
      </c>
      <c r="C203" s="10">
        <v>15</v>
      </c>
    </row>
    <row r="204" spans="1:3">
      <c r="A204" s="33"/>
      <c r="B204" s="40" t="s">
        <v>193</v>
      </c>
      <c r="C204" s="10">
        <v>15</v>
      </c>
    </row>
    <row r="205" spans="1:3">
      <c r="A205" s="33"/>
      <c r="B205" s="40" t="s">
        <v>194</v>
      </c>
      <c r="C205" s="10">
        <v>15</v>
      </c>
    </row>
    <row r="206" spans="1:3">
      <c r="A206" s="33"/>
      <c r="B206" s="40" t="s">
        <v>195</v>
      </c>
      <c r="C206" s="10">
        <v>15</v>
      </c>
    </row>
    <row r="207" spans="1:3">
      <c r="A207" s="33"/>
      <c r="B207" s="40" t="s">
        <v>196</v>
      </c>
      <c r="C207" s="10">
        <v>15</v>
      </c>
    </row>
    <row r="208" spans="1:3">
      <c r="A208" s="33"/>
      <c r="B208" s="40" t="s">
        <v>197</v>
      </c>
      <c r="C208" s="10">
        <v>15</v>
      </c>
    </row>
    <row r="209" spans="1:3">
      <c r="A209" s="33"/>
      <c r="B209" s="40" t="s">
        <v>198</v>
      </c>
      <c r="C209" s="10">
        <v>15</v>
      </c>
    </row>
    <row r="210" spans="1:3">
      <c r="A210" s="33"/>
      <c r="B210" s="40" t="s">
        <v>199</v>
      </c>
      <c r="C210" s="10">
        <v>15</v>
      </c>
    </row>
    <row r="211" spans="1:3">
      <c r="A211" s="33"/>
      <c r="B211" s="40" t="s">
        <v>200</v>
      </c>
      <c r="C211" s="10">
        <v>15</v>
      </c>
    </row>
    <row r="212" spans="1:3">
      <c r="A212" s="33"/>
      <c r="B212" s="40" t="s">
        <v>201</v>
      </c>
      <c r="C212" s="10">
        <v>15</v>
      </c>
    </row>
    <row r="213" spans="1:3">
      <c r="A213" s="33"/>
      <c r="B213" s="40" t="s">
        <v>202</v>
      </c>
      <c r="C213" s="10">
        <v>15</v>
      </c>
    </row>
    <row r="214" spans="1:3">
      <c r="A214" s="33"/>
      <c r="B214" s="40" t="s">
        <v>203</v>
      </c>
      <c r="C214" s="10">
        <v>15</v>
      </c>
    </row>
    <row r="215" spans="1:3">
      <c r="A215" s="33"/>
      <c r="B215" s="40" t="s">
        <v>204</v>
      </c>
      <c r="C215" s="10">
        <v>15</v>
      </c>
    </row>
    <row r="216" spans="1:3">
      <c r="A216" s="33"/>
      <c r="B216" s="40" t="s">
        <v>205</v>
      </c>
      <c r="C216" s="10">
        <v>15</v>
      </c>
    </row>
    <row r="217" spans="1:3">
      <c r="A217" s="33"/>
      <c r="B217" s="40" t="s">
        <v>206</v>
      </c>
      <c r="C217" s="10">
        <v>15</v>
      </c>
    </row>
    <row r="218" spans="1:3">
      <c r="A218" s="33"/>
      <c r="B218" s="40" t="s">
        <v>207</v>
      </c>
      <c r="C218" s="10">
        <v>15</v>
      </c>
    </row>
    <row r="219" spans="1:3">
      <c r="A219" s="33"/>
      <c r="B219" s="40" t="s">
        <v>208</v>
      </c>
      <c r="C219" s="10">
        <v>15</v>
      </c>
    </row>
    <row r="220" spans="1:3">
      <c r="A220" s="33"/>
      <c r="B220" s="40" t="s">
        <v>209</v>
      </c>
      <c r="C220" s="10">
        <v>15</v>
      </c>
    </row>
    <row r="221" spans="1:3">
      <c r="A221" s="33"/>
      <c r="B221" s="40" t="s">
        <v>210</v>
      </c>
      <c r="C221" s="10">
        <v>15</v>
      </c>
    </row>
    <row r="222" spans="1:3">
      <c r="A222" s="33"/>
      <c r="B222" s="40" t="s">
        <v>211</v>
      </c>
      <c r="C222" s="10">
        <v>15</v>
      </c>
    </row>
    <row r="223" spans="1:3">
      <c r="A223" s="33"/>
      <c r="B223" s="40" t="s">
        <v>212</v>
      </c>
      <c r="C223" s="10">
        <v>15</v>
      </c>
    </row>
    <row r="224" spans="1:3">
      <c r="A224" s="33"/>
      <c r="B224" s="40" t="s">
        <v>213</v>
      </c>
      <c r="C224" s="10">
        <v>15</v>
      </c>
    </row>
    <row r="225" spans="1:3">
      <c r="A225" s="33"/>
      <c r="B225" s="40" t="s">
        <v>214</v>
      </c>
      <c r="C225" s="10">
        <v>15</v>
      </c>
    </row>
    <row r="226" spans="1:3">
      <c r="A226" s="33"/>
      <c r="B226" s="40" t="s">
        <v>215</v>
      </c>
      <c r="C226" s="10">
        <v>15</v>
      </c>
    </row>
    <row r="227" ht="24" spans="1:3">
      <c r="A227" s="33"/>
      <c r="B227" s="40" t="s">
        <v>216</v>
      </c>
      <c r="C227" s="10">
        <v>15</v>
      </c>
    </row>
    <row r="228" spans="1:3">
      <c r="A228" s="33"/>
      <c r="B228" s="40" t="s">
        <v>217</v>
      </c>
      <c r="C228" s="10">
        <v>15</v>
      </c>
    </row>
    <row r="229" spans="1:3">
      <c r="A229" s="33"/>
      <c r="B229" s="41" t="s">
        <v>44</v>
      </c>
      <c r="C229" s="5">
        <f>C230</f>
        <v>20</v>
      </c>
    </row>
    <row r="230" spans="1:3">
      <c r="A230" s="33"/>
      <c r="B230" s="37" t="s">
        <v>182</v>
      </c>
      <c r="C230" s="42">
        <v>20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2019-05-13T08:53:16Z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