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55"/>
  </bookViews>
  <sheets>
    <sheet name="情况表" sheetId="1" r:id="rId1"/>
  </sheets>
  <externalReferences>
    <externalReference r:id="rId2"/>
  </externalReferences>
  <definedNames>
    <definedName name="_xlnm.Print_Titles" localSheetId="0">情况表!$1:$4</definedName>
    <definedName name="地区名称">[1]封面!$B$2:$B$6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<sst xmlns="http://schemas.openxmlformats.org/spreadsheetml/2006/main" count="35">
  <si>
    <t>2018年和田地区专项转移支付收入情况表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</si>
  <si>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</si>
  <si>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</si>
  <si>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合计</t>
  </si>
  <si>
    <t>本级</t>
  </si>
  <si>
    <t>县市合计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</si>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</sst>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0" borderId="8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644;&#30000;&#22320;&#21306;&#26412;&#32423;2018&#24180;&#22320;&#26041;&#36130;&#25919;&#39044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showGridLines="0" showZeros="0" tabSelected="1" zoomScale="93" zoomScaleNormal="93" workbookViewId="0">
      <pane ySplit="4" topLeftCell="A20" activePane="bottomLeft" state="frozen"/>
      <selection/>
      <selection pane="bottomLeft" activeCell="P8" sqref="P8"/>
    </sheetView>
  </sheetViews>
  <sheetFormatPr defaultColWidth="9" defaultRowHeight="14.25"/>
  <cols>
    <col min="1" max="1" width="31.85" style="2" customWidth="1"/>
    <col min="2" max="2" width="11.6833333333333" style="2" customWidth="1"/>
    <col min="3" max="3" width="11.1583333333333" style="2" customWidth="1"/>
    <col min="4" max="4" width="12.875" style="2"/>
    <col min="5" max="253" width="9" style="2"/>
  </cols>
  <sheetData>
    <row r="1" ht="18" customHeight="1" spans="1:1">
      <c r="A1" s="1"/>
    </row>
    <row r="2" s="1" customFormat="1" ht="20.25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0.25" customHeight="1" spans="1:1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1.95" customHeight="1" spans="1:1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ht="25" customHeight="1" spans="1:12">
      <c r="A5" s="6" t="s">
        <v>14</v>
      </c>
      <c r="B5" s="6">
        <f t="shared" ref="B5:K5" si="0">SUM(B6:B25)</f>
        <v>1919771</v>
      </c>
      <c r="C5" s="6">
        <f t="shared" si="0"/>
        <v>127903</v>
      </c>
      <c r="D5" s="6">
        <f t="shared" si="0"/>
        <v>1791868</v>
      </c>
      <c r="E5" s="6">
        <f t="shared" si="0"/>
        <v>215875</v>
      </c>
      <c r="F5" s="6">
        <f t="shared" si="0"/>
        <v>352308</v>
      </c>
      <c r="G5" s="6">
        <f t="shared" si="0"/>
        <v>221410</v>
      </c>
      <c r="H5" s="6">
        <f t="shared" si="0"/>
        <v>200586</v>
      </c>
      <c r="I5" s="6">
        <f t="shared" si="0"/>
        <v>196242</v>
      </c>
      <c r="J5" s="6">
        <f t="shared" si="0"/>
        <v>238867</v>
      </c>
      <c r="K5" s="6">
        <f t="shared" si="0"/>
        <v>92544</v>
      </c>
      <c r="L5" s="6">
        <f>SUM(L6:L25)</f>
        <v>274036</v>
      </c>
    </row>
    <row r="6" ht="25" customHeight="1" spans="1:12">
      <c r="A6" s="7" t="s">
        <v>15</v>
      </c>
      <c r="B6" s="8">
        <v>52743</v>
      </c>
      <c r="C6" s="9">
        <f>B6-D6</f>
        <v>9470</v>
      </c>
      <c r="D6" s="9">
        <f>SUM(E6:L6)</f>
        <v>43273</v>
      </c>
      <c r="E6" s="9">
        <v>5671</v>
      </c>
      <c r="F6" s="9">
        <v>11150</v>
      </c>
      <c r="G6" s="9">
        <v>5603</v>
      </c>
      <c r="H6" s="9">
        <v>5398</v>
      </c>
      <c r="I6" s="9">
        <v>1576</v>
      </c>
      <c r="J6" s="9">
        <v>7764</v>
      </c>
      <c r="K6" s="9">
        <v>1508</v>
      </c>
      <c r="L6" s="9">
        <v>4603</v>
      </c>
    </row>
    <row r="7" ht="25" customHeight="1" spans="1:12">
      <c r="A7" s="7" t="s">
        <v>16</v>
      </c>
      <c r="B7" s="8">
        <v>0</v>
      </c>
      <c r="C7" s="9">
        <f t="shared" ref="C7:C25" si="1">B7-D7</f>
        <v>0</v>
      </c>
      <c r="D7" s="9">
        <f t="shared" ref="D7:D25" si="2">SUM(E7:L7)</f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ht="25" customHeight="1" spans="1:12">
      <c r="A8" s="7" t="s">
        <v>17</v>
      </c>
      <c r="B8" s="8">
        <v>3842</v>
      </c>
      <c r="C8" s="9">
        <f t="shared" si="1"/>
        <v>2150</v>
      </c>
      <c r="D8" s="9">
        <f t="shared" si="2"/>
        <v>1692</v>
      </c>
      <c r="E8" s="9">
        <v>1083</v>
      </c>
      <c r="F8" s="9">
        <v>0</v>
      </c>
      <c r="G8" s="9">
        <v>609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ht="25" customHeight="1" spans="1:12">
      <c r="A9" s="7" t="s">
        <v>18</v>
      </c>
      <c r="B9" s="8">
        <v>15605</v>
      </c>
      <c r="C9" s="9">
        <f t="shared" si="1"/>
        <v>5074</v>
      </c>
      <c r="D9" s="9">
        <f t="shared" si="2"/>
        <v>10531</v>
      </c>
      <c r="E9" s="9">
        <v>402</v>
      </c>
      <c r="F9" s="9">
        <v>291</v>
      </c>
      <c r="G9" s="9">
        <v>1597</v>
      </c>
      <c r="H9" s="9">
        <v>3356</v>
      </c>
      <c r="I9" s="9">
        <v>1547</v>
      </c>
      <c r="J9" s="9">
        <v>2329</v>
      </c>
      <c r="K9" s="9">
        <v>291</v>
      </c>
      <c r="L9" s="9">
        <v>718</v>
      </c>
    </row>
    <row r="10" ht="25" customHeight="1" spans="1:12">
      <c r="A10" s="7" t="s">
        <v>19</v>
      </c>
      <c r="B10" s="8">
        <v>289059</v>
      </c>
      <c r="C10" s="9">
        <f t="shared" si="1"/>
        <v>-522</v>
      </c>
      <c r="D10" s="9">
        <f t="shared" si="2"/>
        <v>289581</v>
      </c>
      <c r="E10" s="9">
        <v>30838</v>
      </c>
      <c r="F10" s="9">
        <v>73687</v>
      </c>
      <c r="G10" s="9">
        <v>45012</v>
      </c>
      <c r="H10" s="9">
        <v>34286</v>
      </c>
      <c r="I10" s="9">
        <v>19855</v>
      </c>
      <c r="J10" s="9">
        <v>34505</v>
      </c>
      <c r="K10" s="9">
        <v>4552</v>
      </c>
      <c r="L10" s="9">
        <v>46846</v>
      </c>
    </row>
    <row r="11" ht="25" customHeight="1" spans="1:12">
      <c r="A11" s="7" t="s">
        <v>20</v>
      </c>
      <c r="B11" s="8">
        <v>736</v>
      </c>
      <c r="C11" s="9">
        <f t="shared" si="1"/>
        <v>220</v>
      </c>
      <c r="D11" s="9">
        <f t="shared" si="2"/>
        <v>516</v>
      </c>
      <c r="E11" s="9">
        <v>51</v>
      </c>
      <c r="F11" s="9">
        <v>96</v>
      </c>
      <c r="G11" s="9">
        <v>80</v>
      </c>
      <c r="H11" s="9">
        <v>70</v>
      </c>
      <c r="I11" s="9">
        <v>101</v>
      </c>
      <c r="J11" s="9">
        <v>58</v>
      </c>
      <c r="K11" s="9">
        <v>2</v>
      </c>
      <c r="L11" s="9">
        <v>58</v>
      </c>
    </row>
    <row r="12" ht="25" customHeight="1" spans="1:12">
      <c r="A12" s="7" t="s">
        <v>21</v>
      </c>
      <c r="B12" s="8">
        <v>10656</v>
      </c>
      <c r="C12" s="9">
        <f t="shared" si="1"/>
        <v>1434</v>
      </c>
      <c r="D12" s="9">
        <f t="shared" si="2"/>
        <v>9222</v>
      </c>
      <c r="E12" s="9">
        <v>1147</v>
      </c>
      <c r="F12" s="9">
        <v>1843</v>
      </c>
      <c r="G12" s="9">
        <v>664</v>
      </c>
      <c r="H12" s="9">
        <v>849</v>
      </c>
      <c r="I12" s="9">
        <v>1483</v>
      </c>
      <c r="J12" s="9">
        <v>1553</v>
      </c>
      <c r="K12" s="9">
        <v>404</v>
      </c>
      <c r="L12" s="9">
        <v>1279</v>
      </c>
    </row>
    <row r="13" ht="25" customHeight="1" spans="1:12">
      <c r="A13" s="7" t="s">
        <v>22</v>
      </c>
      <c r="B13" s="8">
        <v>239233</v>
      </c>
      <c r="C13" s="9">
        <f t="shared" si="1"/>
        <v>9512</v>
      </c>
      <c r="D13" s="9">
        <f t="shared" si="2"/>
        <v>229721</v>
      </c>
      <c r="E13" s="9">
        <v>27377</v>
      </c>
      <c r="F13" s="9">
        <v>56265</v>
      </c>
      <c r="G13" s="9">
        <v>31449</v>
      </c>
      <c r="H13" s="9">
        <v>26896</v>
      </c>
      <c r="I13" s="9">
        <v>19692</v>
      </c>
      <c r="J13" s="9">
        <v>25950</v>
      </c>
      <c r="K13" s="9">
        <v>2281</v>
      </c>
      <c r="L13" s="9">
        <v>39811</v>
      </c>
    </row>
    <row r="14" ht="25" customHeight="1" spans="1:12">
      <c r="A14" s="7" t="s">
        <v>23</v>
      </c>
      <c r="B14" s="8">
        <v>105010</v>
      </c>
      <c r="C14" s="9">
        <f t="shared" si="1"/>
        <v>8186</v>
      </c>
      <c r="D14" s="9">
        <f t="shared" si="2"/>
        <v>96824</v>
      </c>
      <c r="E14" s="9">
        <v>9595</v>
      </c>
      <c r="F14" s="9">
        <v>21212</v>
      </c>
      <c r="G14" s="9">
        <v>12348</v>
      </c>
      <c r="H14" s="9">
        <v>10760</v>
      </c>
      <c r="I14" s="9">
        <v>8878</v>
      </c>
      <c r="J14" s="9">
        <v>15788</v>
      </c>
      <c r="K14" s="9">
        <v>2508</v>
      </c>
      <c r="L14" s="9">
        <v>15735</v>
      </c>
    </row>
    <row r="15" ht="25" customHeight="1" spans="1:12">
      <c r="A15" s="7" t="s">
        <v>24</v>
      </c>
      <c r="B15" s="8">
        <v>34032</v>
      </c>
      <c r="C15" s="9">
        <f t="shared" si="1"/>
        <v>389</v>
      </c>
      <c r="D15" s="9">
        <f t="shared" si="2"/>
        <v>33643</v>
      </c>
      <c r="E15" s="9">
        <v>2862</v>
      </c>
      <c r="F15" s="9">
        <v>4654</v>
      </c>
      <c r="G15" s="9">
        <v>4067</v>
      </c>
      <c r="H15" s="9">
        <v>3373</v>
      </c>
      <c r="I15" s="9">
        <v>7315</v>
      </c>
      <c r="J15" s="9">
        <v>5994</v>
      </c>
      <c r="K15" s="9">
        <v>1811</v>
      </c>
      <c r="L15" s="9">
        <v>3567</v>
      </c>
    </row>
    <row r="16" ht="25" customHeight="1" spans="1:12">
      <c r="A16" s="7" t="s">
        <v>25</v>
      </c>
      <c r="B16" s="8">
        <v>5304</v>
      </c>
      <c r="C16" s="9">
        <f t="shared" si="1"/>
        <v>0</v>
      </c>
      <c r="D16" s="9">
        <f t="shared" si="2"/>
        <v>5304</v>
      </c>
      <c r="E16" s="9">
        <v>0</v>
      </c>
      <c r="F16" s="9">
        <v>30</v>
      </c>
      <c r="G16" s="9">
        <v>962</v>
      </c>
      <c r="H16" s="9">
        <v>1290</v>
      </c>
      <c r="I16" s="9">
        <v>1186</v>
      </c>
      <c r="J16" s="9">
        <v>886</v>
      </c>
      <c r="K16" s="9">
        <v>0</v>
      </c>
      <c r="L16" s="9">
        <v>950</v>
      </c>
    </row>
    <row r="17" ht="25" customHeight="1" spans="1:12">
      <c r="A17" s="7" t="s">
        <v>26</v>
      </c>
      <c r="B17" s="8">
        <v>450332</v>
      </c>
      <c r="C17" s="9">
        <f t="shared" si="1"/>
        <v>4013</v>
      </c>
      <c r="D17" s="9">
        <f t="shared" si="2"/>
        <v>446319</v>
      </c>
      <c r="E17" s="9">
        <v>83065</v>
      </c>
      <c r="F17" s="9">
        <v>74106</v>
      </c>
      <c r="G17" s="9">
        <v>47961</v>
      </c>
      <c r="H17" s="9">
        <v>43151</v>
      </c>
      <c r="I17" s="9">
        <v>71544</v>
      </c>
      <c r="J17" s="9">
        <v>55542</v>
      </c>
      <c r="K17" s="9">
        <v>50328</v>
      </c>
      <c r="L17" s="9">
        <v>20622</v>
      </c>
    </row>
    <row r="18" ht="25" customHeight="1" spans="1:12">
      <c r="A18" s="7" t="s">
        <v>27</v>
      </c>
      <c r="B18" s="8">
        <v>142864</v>
      </c>
      <c r="C18" s="9">
        <f t="shared" si="1"/>
        <v>49708</v>
      </c>
      <c r="D18" s="9">
        <f t="shared" si="2"/>
        <v>93156</v>
      </c>
      <c r="E18" s="9">
        <v>11884</v>
      </c>
      <c r="F18" s="9">
        <v>10331</v>
      </c>
      <c r="G18" s="9">
        <v>19647</v>
      </c>
      <c r="H18" s="9">
        <v>15183</v>
      </c>
      <c r="I18" s="9">
        <v>18914</v>
      </c>
      <c r="J18" s="9">
        <v>6826</v>
      </c>
      <c r="K18" s="9">
        <v>4448</v>
      </c>
      <c r="L18" s="9">
        <v>5923</v>
      </c>
    </row>
    <row r="19" ht="25" customHeight="1" spans="1:12">
      <c r="A19" s="7" t="s">
        <v>28</v>
      </c>
      <c r="B19" s="8">
        <v>74979</v>
      </c>
      <c r="C19" s="9">
        <f t="shared" si="1"/>
        <v>31803</v>
      </c>
      <c r="D19" s="9">
        <f t="shared" si="2"/>
        <v>43176</v>
      </c>
      <c r="E19" s="9">
        <v>4001</v>
      </c>
      <c r="F19" s="9">
        <v>5507</v>
      </c>
      <c r="G19" s="9">
        <v>4739</v>
      </c>
      <c r="H19" s="9">
        <v>4711</v>
      </c>
      <c r="I19" s="9">
        <v>3503</v>
      </c>
      <c r="J19" s="9">
        <v>6368</v>
      </c>
      <c r="K19" s="9">
        <v>362</v>
      </c>
      <c r="L19" s="9">
        <v>13985</v>
      </c>
    </row>
    <row r="20" ht="25" customHeight="1" spans="1:12">
      <c r="A20" s="7" t="s">
        <v>29</v>
      </c>
      <c r="B20" s="8">
        <v>8039</v>
      </c>
      <c r="C20" s="9">
        <f t="shared" si="1"/>
        <v>-17</v>
      </c>
      <c r="D20" s="9">
        <f t="shared" si="2"/>
        <v>8056</v>
      </c>
      <c r="E20" s="9">
        <v>1671</v>
      </c>
      <c r="F20" s="9">
        <v>344</v>
      </c>
      <c r="G20" s="9">
        <v>1829</v>
      </c>
      <c r="H20" s="9">
        <v>735</v>
      </c>
      <c r="I20" s="9">
        <v>1660</v>
      </c>
      <c r="J20" s="9">
        <v>1092</v>
      </c>
      <c r="K20" s="9">
        <v>111</v>
      </c>
      <c r="L20" s="9">
        <v>614</v>
      </c>
    </row>
    <row r="21" ht="25" customHeight="1" spans="1:12">
      <c r="A21" s="7" t="s">
        <v>30</v>
      </c>
      <c r="B21" s="8">
        <v>0</v>
      </c>
      <c r="C21" s="9">
        <f t="shared" si="1"/>
        <v>0</v>
      </c>
      <c r="D21" s="9">
        <f t="shared" si="2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ht="25" customHeight="1" spans="1:12">
      <c r="A22" s="7" t="s">
        <v>31</v>
      </c>
      <c r="B22" s="8">
        <v>18760</v>
      </c>
      <c r="C22" s="9">
        <f t="shared" si="1"/>
        <v>4645</v>
      </c>
      <c r="D22" s="9">
        <f t="shared" si="2"/>
        <v>14115</v>
      </c>
      <c r="E22" s="9">
        <v>1525</v>
      </c>
      <c r="F22" s="9">
        <v>3329</v>
      </c>
      <c r="G22" s="9">
        <v>1785</v>
      </c>
      <c r="H22" s="9">
        <v>2772</v>
      </c>
      <c r="I22" s="9">
        <v>1073</v>
      </c>
      <c r="J22" s="9">
        <v>1524</v>
      </c>
      <c r="K22" s="9">
        <v>249</v>
      </c>
      <c r="L22" s="9">
        <v>1858</v>
      </c>
    </row>
    <row r="23" ht="25" customHeight="1" spans="1:12">
      <c r="A23" s="7" t="s">
        <v>32</v>
      </c>
      <c r="B23" s="8">
        <v>403361</v>
      </c>
      <c r="C23" s="9">
        <f t="shared" si="1"/>
        <v>-10125</v>
      </c>
      <c r="D23" s="9">
        <f t="shared" si="2"/>
        <v>413486</v>
      </c>
      <c r="E23" s="9">
        <v>27197</v>
      </c>
      <c r="F23" s="9">
        <v>81940</v>
      </c>
      <c r="G23" s="9">
        <v>32600</v>
      </c>
      <c r="H23" s="9">
        <v>41802</v>
      </c>
      <c r="I23" s="9">
        <v>32642</v>
      </c>
      <c r="J23" s="9">
        <v>65254</v>
      </c>
      <c r="K23" s="9">
        <v>21111</v>
      </c>
      <c r="L23" s="9">
        <v>110940</v>
      </c>
    </row>
    <row r="24" ht="25" customHeight="1" spans="1:12">
      <c r="A24" s="7" t="s">
        <v>33</v>
      </c>
      <c r="B24" s="8">
        <v>1173</v>
      </c>
      <c r="C24" s="9">
        <f t="shared" si="1"/>
        <v>488</v>
      </c>
      <c r="D24" s="9">
        <f t="shared" si="2"/>
        <v>685</v>
      </c>
      <c r="E24" s="9">
        <v>0</v>
      </c>
      <c r="F24" s="9">
        <v>230</v>
      </c>
      <c r="G24" s="9">
        <v>405</v>
      </c>
      <c r="H24" s="9">
        <v>50</v>
      </c>
      <c r="I24" s="9">
        <v>0</v>
      </c>
      <c r="J24" s="9">
        <v>0</v>
      </c>
      <c r="K24" s="9">
        <v>0</v>
      </c>
      <c r="L24" s="9">
        <v>0</v>
      </c>
    </row>
    <row r="25" ht="25" customHeight="1" spans="1:12">
      <c r="A25" s="7" t="s">
        <v>34</v>
      </c>
      <c r="B25" s="8">
        <v>64043</v>
      </c>
      <c r="C25" s="9">
        <f t="shared" si="1"/>
        <v>11475</v>
      </c>
      <c r="D25" s="9">
        <f t="shared" si="2"/>
        <v>52568</v>
      </c>
      <c r="E25" s="9">
        <v>7506</v>
      </c>
      <c r="F25" s="9">
        <v>7293</v>
      </c>
      <c r="G25" s="9">
        <v>10053</v>
      </c>
      <c r="H25" s="9">
        <v>5904</v>
      </c>
      <c r="I25" s="9">
        <v>5273</v>
      </c>
      <c r="J25" s="9">
        <v>7434</v>
      </c>
      <c r="K25" s="9">
        <v>2578</v>
      </c>
      <c r="L25" s="9">
        <v>6527</v>
      </c>
    </row>
  </sheetData>
  <mergeCells count="2">
    <mergeCell ref="A2:L2"/>
    <mergeCell ref="A3:L3"/>
  </mergeCells>
  <printOptions horizontalCentered="1"/>
  <pageMargins left="0.46875" right="0.46875" top="0.588888888888889" bottom="0.46875" header="0.309027777777778" footer="0.309027777777778"/>
  <pageSetup paperSize="9" scale="8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何苗</dc:creator>
  <dcterms:created xsi:type="dcterms:W3CDTF">2018-05-23T05:43:00Z</dcterms:created>
  <dcterms:modified xsi:type="dcterms:W3CDTF">2019-04-18T08:38:32Z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